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xr:revisionPtr revIDLastSave="0" documentId="8_{EDC006FB-F888-4E0C-A00A-0BE57BC8CF0D}" xr6:coauthVersionLast="47" xr6:coauthVersionMax="47" xr10:uidLastSave="{00000000-0000-0000-0000-000000000000}"/>
  <bookViews>
    <workbookView xWindow="-90" yWindow="-90" windowWidth="19380" windowHeight="10380" xr2:uid="{00000000-000D-0000-FFFF-FFFF00000000}"/>
  </bookViews>
  <sheets>
    <sheet name="Invoice" sheetId="1" r:id="rId1"/>
    <sheet name="Packing List" sheetId="3" r:id="rId2"/>
    <sheet name="Packing list-2" sheetId="2" r:id="rId3"/>
  </sheets>
  <definedNames>
    <definedName name="_xlnm.Print_Area" localSheetId="0">Invoice!$B$2:$N$63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8" i="2" l="1"/>
  <c r="K38" i="2" s="1"/>
  <c r="H38" i="2"/>
  <c r="F38" i="2"/>
  <c r="K35" i="2"/>
  <c r="K34" i="2"/>
  <c r="K33" i="2"/>
  <c r="K32" i="2"/>
  <c r="K31" i="2"/>
  <c r="K30" i="2"/>
  <c r="K29" i="2"/>
  <c r="K28" i="2"/>
  <c r="K27" i="2"/>
  <c r="K26" i="2"/>
  <c r="K25" i="2"/>
  <c r="K24" i="2"/>
  <c r="K23" i="2"/>
  <c r="K22" i="2"/>
  <c r="K21" i="2"/>
  <c r="K20" i="2"/>
  <c r="K19" i="2"/>
  <c r="K18" i="2"/>
  <c r="K17" i="2"/>
  <c r="K16" i="2"/>
  <c r="K15" i="2"/>
  <c r="K14" i="2"/>
  <c r="K13" i="2"/>
  <c r="K12" i="2"/>
  <c r="H57" i="3"/>
  <c r="F57" i="3"/>
  <c r="K55" i="3"/>
  <c r="K54" i="3"/>
  <c r="K53" i="3"/>
  <c r="K57" i="3" s="1"/>
  <c r="H48" i="3"/>
  <c r="F48"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48" i="3" s="1"/>
  <c r="M60" i="1"/>
  <c r="M56" i="1"/>
  <c r="M50" i="1"/>
  <c r="M52" i="1" s="1"/>
  <c r="G49" i="1"/>
  <c r="F49" i="1"/>
</calcChain>
</file>

<file path=xl/sharedStrings.xml><?xml version="1.0" encoding="utf-8"?>
<sst xmlns="http://schemas.openxmlformats.org/spreadsheetml/2006/main" count="238" uniqueCount="152">
  <si>
    <t>S.No.</t>
  </si>
  <si>
    <t>HSN Code</t>
  </si>
  <si>
    <t>Rate</t>
  </si>
  <si>
    <t>Amount</t>
  </si>
  <si>
    <t>EXPORT INVOICE</t>
  </si>
  <si>
    <t>Reverse Charges (Y/N) :</t>
  </si>
  <si>
    <t>Transport Mode :</t>
  </si>
  <si>
    <t>Vehicle Number :</t>
  </si>
  <si>
    <t>Date of Supply :</t>
  </si>
  <si>
    <t>Place of Supply :</t>
  </si>
  <si>
    <t>Bill To Party / Consignee</t>
  </si>
  <si>
    <t>Name</t>
  </si>
  <si>
    <t>Address</t>
  </si>
  <si>
    <t>Country</t>
  </si>
  <si>
    <t>Buyer (if Other than Consignee) / Ship to Party</t>
  </si>
  <si>
    <t>Pre Carriage By</t>
  </si>
  <si>
    <t>Vessel/Flight No.</t>
  </si>
  <si>
    <t>Port of Discharge</t>
  </si>
  <si>
    <t>Place of Receipt by Pre Carrier</t>
  </si>
  <si>
    <t>Port of Loading</t>
  </si>
  <si>
    <t>Final Destination</t>
  </si>
  <si>
    <t>Country of Origin of Goods</t>
  </si>
  <si>
    <t>Country of Final Destination</t>
  </si>
  <si>
    <t xml:space="preserve">TOTAL : </t>
  </si>
  <si>
    <t>IGST (INR)</t>
  </si>
  <si>
    <t>Bank Details</t>
  </si>
  <si>
    <t>Ceritified that the particulars given above are true and correct</t>
  </si>
  <si>
    <t>Auth. Sign</t>
  </si>
  <si>
    <t xml:space="preserve">IGST Payment Status : </t>
  </si>
  <si>
    <t>Taxable Value(INR)</t>
  </si>
  <si>
    <t>State Of Origin &amp; Code :</t>
  </si>
  <si>
    <t>BY AIR</t>
  </si>
  <si>
    <t>N.A.</t>
  </si>
  <si>
    <t>180 Days (OUT RIGHT SALE BASIS)</t>
  </si>
  <si>
    <t>Terms of Payment :</t>
  </si>
  <si>
    <t xml:space="preserve"> Terms of Delivery :</t>
  </si>
  <si>
    <t>Customs Exchnage Rate:</t>
  </si>
  <si>
    <t xml:space="preserve"> </t>
  </si>
  <si>
    <t>QTY</t>
  </si>
  <si>
    <t>Weight
/Gms</t>
  </si>
  <si>
    <t>Total GBP)</t>
  </si>
  <si>
    <t>GBP</t>
  </si>
  <si>
    <t>UK</t>
  </si>
  <si>
    <t>HEATHROW</t>
  </si>
  <si>
    <t>UNITED KINGDOM</t>
  </si>
  <si>
    <t>JAIPUR</t>
  </si>
  <si>
    <t xml:space="preserve">Invoice No. : </t>
  </si>
  <si>
    <t xml:space="preserve">Invoice Date : </t>
  </si>
  <si>
    <t xml:space="preserve">IEC Code : </t>
  </si>
  <si>
    <t xml:space="preserve">PAN : </t>
  </si>
  <si>
    <t>INDIA</t>
  </si>
  <si>
    <t xml:space="preserve">Total Amount Before Tax </t>
  </si>
  <si>
    <t xml:space="preserve">Add - IGST </t>
  </si>
  <si>
    <t xml:space="preserve">GST on Reverse Charges </t>
  </si>
  <si>
    <t>INR</t>
  </si>
  <si>
    <t>described and that all particulars are true and correct as per packing list as attatched.</t>
  </si>
  <si>
    <t>`</t>
  </si>
  <si>
    <t>Other Reference(s)</t>
  </si>
  <si>
    <t>Description</t>
  </si>
  <si>
    <t>PCS</t>
  </si>
  <si>
    <t xml:space="preserve"> Net Wght
(Gms)</t>
  </si>
  <si>
    <t>Stones
( wght/ gms)</t>
  </si>
  <si>
    <t>Silver
Weight(gms)</t>
  </si>
  <si>
    <t>Stone
Weight</t>
  </si>
  <si>
    <t>NMS EXPORTS</t>
  </si>
  <si>
    <t>E-231, RAM PATH, SHYAM VATIKA</t>
  </si>
  <si>
    <t>SHYAM NAGAR, JAIPUR, RAJASTHAN - 302019</t>
  </si>
  <si>
    <t>Product Description
(92.5%Silver Purity)</t>
  </si>
  <si>
    <t>(under drawback scheme)</t>
  </si>
  <si>
    <t>Total Tax Amount</t>
  </si>
  <si>
    <t xml:space="preserve">                                                                                                                        Total Amount After  </t>
  </si>
  <si>
    <t xml:space="preserve">Tax     </t>
  </si>
  <si>
    <t xml:space="preserve"> Box No. One</t>
  </si>
  <si>
    <t>Supply Meant For Export    Payment  Of Intergated Tax (IGST)</t>
  </si>
  <si>
    <t>LONDON</t>
  </si>
  <si>
    <t>Rate/
gm(GBP)</t>
  </si>
  <si>
    <t>Amount
(GBP)</t>
  </si>
  <si>
    <t>Sr. No</t>
  </si>
  <si>
    <t>Total Amount in Words</t>
  </si>
  <si>
    <t>(GMS)</t>
  </si>
  <si>
    <t>Shipment under drawback scheme.</t>
  </si>
  <si>
    <t>C&amp;I (FREIGHT TO PAY)</t>
  </si>
  <si>
    <t>Summary               Wght Gms     Value(Pound)</t>
  </si>
  <si>
    <t xml:space="preserve">  </t>
  </si>
  <si>
    <r>
      <t xml:space="preserve">Export Under LUT / GST Payable </t>
    </r>
    <r>
      <rPr>
        <b/>
        <sz val="12"/>
        <color theme="1"/>
        <rFont val="Wingdings 2"/>
        <family val="1"/>
        <charset val="2"/>
      </rPr>
      <t>P</t>
    </r>
  </si>
  <si>
    <r>
      <rPr>
        <b/>
        <u/>
        <sz val="12"/>
        <color theme="1"/>
        <rFont val="Calibri"/>
        <family val="2"/>
        <scheme val="minor"/>
      </rPr>
      <t>"Statements on Origin” Under Self-Certification Scheme  : -</t>
    </r>
    <r>
      <rPr>
        <b/>
        <sz val="12"/>
        <color theme="1"/>
        <rFont val="Calibri"/>
        <family val="2"/>
        <scheme val="minor"/>
      </rPr>
      <t xml:space="preserve">
The Exporter having "REX # INREXAPPPS6613FEC024" of the products covered by this document declare that, except where otherwise clearly indicated, these products are of Indian Preferential Origin according to rules of origin of the Generalized System of Preference of the European Union and that the origin Criterion met is "W-71.13" of Export product, if sufficiently processed.
</t>
    </r>
  </si>
  <si>
    <r>
      <rPr>
        <b/>
        <u/>
        <sz val="12"/>
        <color theme="1"/>
        <rFont val="Calibri"/>
        <family val="2"/>
        <scheme val="minor"/>
      </rPr>
      <t xml:space="preserve">Declaration - </t>
    </r>
    <r>
      <rPr>
        <b/>
        <sz val="12"/>
        <color theme="1"/>
        <rFont val="Calibri"/>
        <family val="2"/>
        <scheme val="minor"/>
      </rPr>
      <t>We declare that this invoice shows the actual price of goods</t>
    </r>
  </si>
  <si>
    <t>S.No</t>
  </si>
  <si>
    <t>Silver Pendant with Stones</t>
  </si>
  <si>
    <t>LOT No: 3</t>
  </si>
  <si>
    <t>Quantity</t>
  </si>
  <si>
    <t>Stone Weight(Gms)</t>
  </si>
  <si>
    <t>Net Weight(Gms)</t>
  </si>
  <si>
    <t>Plain Silver Jewellery Studded with Precious &amp; Semi Precious Stones &amp; CZ with &amp; W/O Gold Plating</t>
  </si>
  <si>
    <t xml:space="preserve">Total FOB Value </t>
  </si>
  <si>
    <t xml:space="preserve">Add - Insurance </t>
  </si>
  <si>
    <t xml:space="preserve">C&amp;I  Value </t>
  </si>
  <si>
    <r>
      <t>PACKING LIST (</t>
    </r>
    <r>
      <rPr>
        <b/>
        <sz val="11"/>
        <rFont val="Arial"/>
        <family val="2"/>
      </rPr>
      <t xml:space="preserve"> Plain Silver Jewellery Parts with &amp; W/O Gold plating Lot No. 3 </t>
    </r>
    <r>
      <rPr>
        <b/>
        <sz val="12"/>
        <rFont val="Arial"/>
        <family val="2"/>
      </rPr>
      <t>)</t>
    </r>
  </si>
  <si>
    <t xml:space="preserve">Silver Parts Plain (Boll hooks) </t>
  </si>
  <si>
    <t>Silver Wght.(Gms)</t>
  </si>
  <si>
    <t>Total Silver Jewellery Parts (Lot: 3)</t>
  </si>
  <si>
    <t>Summar of Silver Items(Lot No 1 to 3):</t>
  </si>
  <si>
    <t>SHIPPER GSTIN : 08APPPS6613F1ZI</t>
  </si>
  <si>
    <t>Lot No 2</t>
  </si>
  <si>
    <t>Plain Silver Jewellery  with &amp; W/O Gold Plating</t>
  </si>
  <si>
    <t>LOT No 1</t>
  </si>
  <si>
    <t>Silver Rings Plain</t>
  </si>
  <si>
    <t xml:space="preserve">Total Plain Items (Lot No.1)  </t>
  </si>
  <si>
    <t xml:space="preserve">Silver Parts Plain (Jumprings) </t>
  </si>
  <si>
    <t>Silver Rings with Stones</t>
  </si>
  <si>
    <t>Silver Rings with Stones &amp; GP</t>
  </si>
  <si>
    <t>PACKING LIST ( SILVER JEWELLERY Lot No. 1)</t>
  </si>
  <si>
    <t>PACKING LIST ( SILVER JEWELLERY LOT No 2)</t>
  </si>
  <si>
    <t>TOTAL STUDDED ITEMS (LOT No : 2)</t>
  </si>
  <si>
    <t>Bank Name : ICICI Bank Ltd.</t>
  </si>
  <si>
    <t>Bank Branch : Jawahar Nagar Jaipur</t>
  </si>
  <si>
    <t xml:space="preserve">.925F SILVER JEWELLERY &amp; PARTS PLAIN &amp; STUDDED WITH PRECIOUS/SEMI PRECIOUS STONES &amp; CZ (WITH &amp; W/0 GOLD PLATING) </t>
  </si>
  <si>
    <t>Silver Rings Plain &amp; GP</t>
  </si>
  <si>
    <t>Silver Pendant Plain &amp; GP</t>
  </si>
  <si>
    <t xml:space="preserve">Silver Pendant Plain </t>
  </si>
  <si>
    <t>Silver Pendant with Stones &amp; GP</t>
  </si>
  <si>
    <t>Silver Earings with Stones</t>
  </si>
  <si>
    <t>Invoice No. &amp; Date
NMS/041/2022 Dt.24/01/2022</t>
  </si>
  <si>
    <t>Buyer's Order No. &amp; Date
52/2021 Dated: 20/12/2021</t>
  </si>
  <si>
    <t>1 GBP = INR 99.70</t>
  </si>
  <si>
    <t>Silver Earings Plain</t>
  </si>
  <si>
    <t>Silver Earings Plain &amp; GP</t>
  </si>
  <si>
    <t>(As per attatched packing list Sr No.1 to 36)</t>
  </si>
  <si>
    <t>(As per attatched packing list Sr.No. 37 to 60)</t>
  </si>
  <si>
    <t xml:space="preserve">Silver Parts Plain &amp; GP (Boll hooks) </t>
  </si>
  <si>
    <r>
      <t xml:space="preserve">.925F Plain SilverJewellery with &amp; W/0  Gold Plating
</t>
    </r>
    <r>
      <rPr>
        <b/>
        <sz val="10"/>
        <color theme="1"/>
        <rFont val="Calibri"/>
        <family val="2"/>
        <scheme val="minor"/>
      </rPr>
      <t xml:space="preserve">(Rings :98pcs,Pendants: 111pcs Earings: 6 pcs) 
</t>
    </r>
  </si>
  <si>
    <t>(As per attatched packing list Sr.No. 61,62,63)</t>
  </si>
  <si>
    <r>
      <rPr>
        <b/>
        <sz val="10"/>
        <color theme="1"/>
        <rFont val="Calibri"/>
        <family val="2"/>
        <scheme val="minor"/>
      </rPr>
      <t>.925F Plain Silver Parts with &amp; W/0  Gold Plaing</t>
    </r>
    <r>
      <rPr>
        <b/>
        <sz val="11"/>
        <color theme="1"/>
        <rFont val="Calibri"/>
        <family val="2"/>
        <scheme val="minor"/>
      </rPr>
      <t xml:space="preserve">
(Jumprings:269 pcs Boll Hooks :2678 pcs) 
</t>
    </r>
  </si>
  <si>
    <t>(.999 Silver Wt. 715.620 Gms) )</t>
  </si>
  <si>
    <t>(.999 Silver wt.316.833 Gms)</t>
  </si>
  <si>
    <t>Buyer's Order No. &amp; Date
052/2021 Dated: 20/12/2021</t>
  </si>
  <si>
    <t>(Amethyst, Citrine,Torquise, Onyx, Ruby, Emreald,Cz,Tourmuline, Rainbow,Crystal, Garnet)</t>
  </si>
  <si>
    <t xml:space="preserve">.925f Silver Jewellery with Precious &amp; Semiprecious Stones &amp; Cz with &amp; W/O GP (Ring:52pcs,Pendants:40pcs, Earings:92pcs)
</t>
  </si>
  <si>
    <t>Total Gross Wght:      1376.860</t>
  </si>
  <si>
    <t>92.5% Silver:               1346.094</t>
  </si>
  <si>
    <t xml:space="preserve">100% Silver:                1245.137  </t>
  </si>
  <si>
    <t>(.999 Silver wt.213.929 Gms)</t>
  </si>
  <si>
    <r>
      <t xml:space="preserve">Stones &amp; Cz Wght:        30.766   </t>
    </r>
    <r>
      <rPr>
        <b/>
        <sz val="11"/>
        <rFont val="Calibri"/>
        <family val="2"/>
      </rPr>
      <t>£ 615.00</t>
    </r>
  </si>
  <si>
    <r>
      <t xml:space="preserve">Labour &amp; Value addition:          </t>
    </r>
    <r>
      <rPr>
        <b/>
        <sz val="11"/>
        <rFont val="Calibri"/>
        <family val="2"/>
      </rPr>
      <t>£ 1037.00</t>
    </r>
  </si>
  <si>
    <r>
      <t xml:space="preserve">.999f Silver Value:      1246.383   </t>
    </r>
    <r>
      <rPr>
        <b/>
        <sz val="11"/>
        <rFont val="Calibri"/>
        <family val="2"/>
      </rPr>
      <t>£ 831.62</t>
    </r>
  </si>
  <si>
    <t xml:space="preserve">A/c No. : </t>
  </si>
  <si>
    <t xml:space="preserve">AD Code : </t>
  </si>
  <si>
    <t xml:space="preserve">Swift Code : </t>
  </si>
  <si>
    <t xml:space="preserve">IFS Code : </t>
  </si>
  <si>
    <r>
      <t>Exporter</t>
    </r>
    <r>
      <rPr>
        <b/>
        <sz val="11"/>
        <rFont val="Times New Roman"/>
        <family val="1"/>
      </rPr>
      <t xml:space="preserve">
</t>
    </r>
  </si>
  <si>
    <t xml:space="preserve">Exporter's Ref. 
IEC </t>
  </si>
  <si>
    <t>Exporter's Ref. 
IEC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</si>
</sst>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dd\/mm\/yyyy"/>
    <numFmt numFmtId="166" formatCode="&quot;£&quot;#,##0.00"/>
  </numFmts>
  <fonts count="21" x14ac:knownFonts="1">
    <font>
      <sz val="11"/>
      <color theme="1"/>
      <name val="Calibri"/>
      <family val="2"/>
      <scheme val="minor"/>
    </font>
    <font>
      <b/>
      <u/>
      <sz val="12"/>
      <color theme="1"/>
      <name val="Calibri"/>
      <family val="2"/>
      <scheme val="minor"/>
    </font>
    <font>
      <b/>
      <sz val="11"/>
      <name val="Times New Roman"/>
      <family val="1"/>
    </font>
    <font>
      <b/>
      <sz val="11"/>
      <name val="Arial"/>
      <family val="2"/>
    </font>
    <font>
      <sz val="11"/>
      <name val="Times New Roman"/>
      <family val="1"/>
    </font>
    <font>
      <b/>
      <i/>
      <sz val="11"/>
      <name val="Times New Roman"/>
      <family val="1"/>
    </font>
    <font>
      <b/>
      <sz val="12"/>
      <name val="Arial"/>
      <family val="2"/>
    </font>
    <font>
      <sz val="12"/>
      <color theme="1"/>
      <name val="Calibri"/>
      <family val="2"/>
      <scheme val="minor"/>
    </font>
    <font>
      <b/>
      <sz val="12"/>
      <color theme="1"/>
      <name val="Calibri"/>
      <family val="2"/>
      <scheme val="minor"/>
    </font>
    <font>
      <b/>
      <sz val="12"/>
      <color theme="1"/>
      <name val="Wingdings 2"/>
      <family val="1"/>
      <charset val="2"/>
    </font>
    <font>
      <b/>
      <i/>
      <u/>
      <sz val="12"/>
      <color theme="1"/>
      <name val="Calibri"/>
      <family val="2"/>
      <scheme val="minor"/>
    </font>
    <font>
      <b/>
      <i/>
      <sz val="12"/>
      <name val="Arial"/>
      <family val="2"/>
    </font>
    <font>
      <b/>
      <sz val="11"/>
      <color theme="1"/>
      <name val="Calibri"/>
      <family val="2"/>
      <scheme val="minor"/>
    </font>
    <font>
      <b/>
      <sz val="10"/>
      <name val="Times New Roman"/>
      <family val="1"/>
    </font>
    <font>
      <b/>
      <sz val="10"/>
      <name val="Arial"/>
      <family val="2"/>
    </font>
    <font>
      <b/>
      <sz val="12"/>
      <name val="Times New Roman"/>
      <family val="1"/>
    </font>
    <font>
      <b/>
      <i/>
      <u/>
      <sz val="11"/>
      <color theme="1"/>
      <name val="Calibri"/>
      <family val="2"/>
      <scheme val="minor"/>
    </font>
    <font>
      <b/>
      <sz val="10"/>
      <color theme="1"/>
      <name val="Calibri"/>
      <family val="2"/>
      <scheme val="minor"/>
    </font>
    <font>
      <b/>
      <i/>
      <sz val="11"/>
      <name val="Arial"/>
      <family val="2"/>
    </font>
    <font>
      <b/>
      <sz val="11"/>
      <name val="Calibri"/>
      <family val="2"/>
    </font>
    <font>
      <b/>
      <i/>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5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auto="1"/>
      </left>
      <right style="medium">
        <color auto="1"/>
      </right>
      <top style="thin">
        <color auto="1"/>
      </top>
      <bottom/>
      <diagonal/>
    </border>
    <border>
      <left style="thin">
        <color indexed="64"/>
      </left>
      <right style="medium">
        <color indexed="64"/>
      </right>
      <top/>
      <bottom/>
      <diagonal/>
    </border>
    <border>
      <left style="thin">
        <color auto="1"/>
      </left>
      <right style="medium">
        <color indexed="64"/>
      </right>
      <top/>
      <bottom style="thin">
        <color auto="1"/>
      </bottom>
      <diagonal/>
    </border>
    <border>
      <left/>
      <right style="medium">
        <color indexed="64"/>
      </right>
      <top/>
      <bottom style="medium">
        <color indexed="64"/>
      </bottom>
      <diagonal/>
    </border>
    <border>
      <left/>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medium">
        <color indexed="64"/>
      </top>
      <bottom style="medium">
        <color indexed="64"/>
      </bottom>
      <diagonal/>
    </border>
  </borders>
  <cellStyleXfs count="1">
    <xf numFmtId="0" fontId="0" fillId="0" borderId="0"/>
  </cellStyleXfs>
  <cellXfs count="249">
    <xf numFmtId="0" fontId="0" fillId="0" borderId="0" xfId="0"/>
    <xf numFmtId="0" fontId="2" fillId="0" borderId="30" xfId="0" applyFont="1" applyBorder="1"/>
    <xf numFmtId="0" fontId="2" fillId="0" borderId="30" xfId="0" applyFont="1" applyBorder="1" applyAlignment="1">
      <alignment horizontal="center"/>
    </xf>
    <xf numFmtId="0" fontId="2" fillId="0" borderId="15" xfId="0" applyFont="1" applyBorder="1" applyAlignment="1">
      <alignment horizontal="center" vertical="center" wrapText="1"/>
    </xf>
    <xf numFmtId="164" fontId="2" fillId="0" borderId="30" xfId="0" applyNumberFormat="1" applyFont="1" applyBorder="1"/>
    <xf numFmtId="164" fontId="2" fillId="0" borderId="30" xfId="0" applyNumberFormat="1" applyFont="1" applyBorder="1" applyAlignment="1">
      <alignment horizontal="center"/>
    </xf>
    <xf numFmtId="0" fontId="3" fillId="0" borderId="30" xfId="0" applyFont="1" applyBorder="1" applyAlignment="1">
      <alignment horizontal="center" wrapText="1"/>
    </xf>
    <xf numFmtId="164" fontId="2" fillId="0" borderId="22" xfId="0" applyNumberFormat="1" applyFont="1" applyBorder="1"/>
    <xf numFmtId="0" fontId="4" fillId="0" borderId="0" xfId="0" applyFont="1"/>
    <xf numFmtId="0" fontId="2" fillId="0" borderId="29" xfId="0" applyFont="1" applyBorder="1"/>
    <xf numFmtId="0" fontId="4" fillId="0" borderId="0" xfId="0" applyFont="1" applyAlignment="1">
      <alignment vertical="top"/>
    </xf>
    <xf numFmtId="164" fontId="4" fillId="0" borderId="0" xfId="0" applyNumberFormat="1" applyFont="1"/>
    <xf numFmtId="0" fontId="2" fillId="0" borderId="31" xfId="0" applyFont="1" applyBorder="1"/>
    <xf numFmtId="164" fontId="2" fillId="0" borderId="31" xfId="0" applyNumberFormat="1" applyFont="1" applyBorder="1" applyAlignment="1">
      <alignment horizontal="center"/>
    </xf>
    <xf numFmtId="164" fontId="2" fillId="0" borderId="18" xfId="0" applyNumberFormat="1" applyFont="1" applyBorder="1" applyAlignment="1">
      <alignment horizontal="center"/>
    </xf>
    <xf numFmtId="164" fontId="2" fillId="0" borderId="15" xfId="0" applyNumberFormat="1" applyFont="1" applyBorder="1" applyAlignment="1">
      <alignment horizontal="center"/>
    </xf>
    <xf numFmtId="0" fontId="3" fillId="0" borderId="15" xfId="0" applyFont="1" applyBorder="1" applyAlignment="1">
      <alignment horizontal="center" wrapText="1"/>
    </xf>
    <xf numFmtId="0" fontId="2" fillId="0" borderId="15" xfId="0" applyFont="1" applyBorder="1" applyAlignment="1">
      <alignment horizontal="center"/>
    </xf>
    <xf numFmtId="0" fontId="7" fillId="0" borderId="0" xfId="0" applyFont="1"/>
    <xf numFmtId="0" fontId="7" fillId="0" borderId="4" xfId="0" applyFont="1" applyBorder="1" applyAlignment="1">
      <alignment vertical="center"/>
    </xf>
    <xf numFmtId="0" fontId="8" fillId="0" borderId="0" xfId="0" applyFont="1" applyAlignment="1">
      <alignment vertical="center"/>
    </xf>
    <xf numFmtId="0" fontId="8" fillId="0" borderId="14" xfId="0" applyFont="1" applyBorder="1" applyAlignment="1">
      <alignment vertical="center"/>
    </xf>
    <xf numFmtId="0" fontId="7" fillId="0" borderId="5" xfId="0" applyFont="1" applyBorder="1" applyAlignment="1">
      <alignment vertical="center"/>
    </xf>
    <xf numFmtId="0" fontId="8" fillId="0" borderId="15" xfId="0" applyFont="1" applyBorder="1" applyAlignment="1">
      <alignment vertical="center"/>
    </xf>
    <xf numFmtId="0" fontId="7" fillId="0" borderId="0" xfId="0" applyFont="1" applyAlignment="1">
      <alignment vertical="center"/>
    </xf>
    <xf numFmtId="0" fontId="7" fillId="0" borderId="11" xfId="0" applyFont="1" applyBorder="1" applyAlignment="1">
      <alignment vertical="center"/>
    </xf>
    <xf numFmtId="0" fontId="8" fillId="0" borderId="12" xfId="0" applyFont="1" applyBorder="1" applyAlignment="1">
      <alignment vertical="center"/>
    </xf>
    <xf numFmtId="0" fontId="8" fillId="0" borderId="16" xfId="0" applyFont="1" applyBorder="1" applyAlignment="1">
      <alignment vertical="center"/>
    </xf>
    <xf numFmtId="0" fontId="8" fillId="0" borderId="13" xfId="0" applyFont="1" applyBorder="1" applyAlignment="1">
      <alignment vertical="center"/>
    </xf>
    <xf numFmtId="0" fontId="7" fillId="2" borderId="4" xfId="0" applyFont="1" applyFill="1" applyBorder="1" applyAlignment="1">
      <alignment vertical="center"/>
    </xf>
    <xf numFmtId="0" fontId="8" fillId="2" borderId="0" xfId="0" applyFont="1" applyFill="1" applyAlignment="1">
      <alignment vertical="center"/>
    </xf>
    <xf numFmtId="0" fontId="7" fillId="2" borderId="0" xfId="0" applyFont="1" applyFill="1" applyAlignment="1">
      <alignment vertical="center"/>
    </xf>
    <xf numFmtId="0" fontId="7" fillId="2" borderId="14" xfId="0" applyFont="1" applyFill="1" applyBorder="1" applyAlignment="1">
      <alignment vertical="center"/>
    </xf>
    <xf numFmtId="0" fontId="7" fillId="2" borderId="5" xfId="0" applyFont="1" applyFill="1" applyBorder="1" applyAlignment="1">
      <alignment vertical="center"/>
    </xf>
    <xf numFmtId="0" fontId="7" fillId="0" borderId="6" xfId="0" applyFont="1" applyBorder="1" applyAlignment="1">
      <alignment vertical="center"/>
    </xf>
    <xf numFmtId="0" fontId="8" fillId="0" borderId="7" xfId="0" applyFont="1" applyBorder="1" applyAlignment="1">
      <alignment vertical="center"/>
    </xf>
    <xf numFmtId="0" fontId="8" fillId="0" borderId="31" xfId="0" applyFont="1" applyBorder="1" applyAlignment="1">
      <alignment vertical="center"/>
    </xf>
    <xf numFmtId="0" fontId="8" fillId="0" borderId="8" xfId="0" applyFont="1" applyBorder="1" applyAlignment="1">
      <alignment vertical="center"/>
    </xf>
    <xf numFmtId="0" fontId="8" fillId="0" borderId="4" xfId="0" applyFont="1" applyBorder="1" applyAlignment="1">
      <alignment vertical="center" shrinkToFit="1"/>
    </xf>
    <xf numFmtId="0" fontId="8" fillId="0" borderId="5" xfId="0" applyFont="1" applyBorder="1" applyAlignment="1">
      <alignment vertical="center"/>
    </xf>
    <xf numFmtId="0" fontId="8" fillId="0" borderId="4" xfId="0" applyFont="1" applyBorder="1" applyAlignment="1">
      <alignment vertical="center"/>
    </xf>
    <xf numFmtId="0" fontId="8" fillId="0" borderId="6" xfId="0" applyFont="1" applyBorder="1" applyAlignment="1">
      <alignment vertical="center" shrinkToFit="1"/>
    </xf>
    <xf numFmtId="0" fontId="7" fillId="0" borderId="7" xfId="0" applyFont="1" applyBorder="1" applyAlignment="1">
      <alignment vertical="center"/>
    </xf>
    <xf numFmtId="0" fontId="7" fillId="0" borderId="23"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20" xfId="0" applyFont="1" applyBorder="1" applyAlignment="1">
      <alignment vertical="center"/>
    </xf>
    <xf numFmtId="0" fontId="7" fillId="0" borderId="15" xfId="0" applyFont="1" applyBorder="1" applyAlignment="1">
      <alignment vertical="center"/>
    </xf>
    <xf numFmtId="0" fontId="10" fillId="0" borderId="0" xfId="0" applyFont="1" applyAlignment="1">
      <alignment vertical="center"/>
    </xf>
    <xf numFmtId="0" fontId="8" fillId="0" borderId="0" xfId="0" applyFont="1" applyAlignment="1">
      <alignment horizontal="right" vertical="center"/>
    </xf>
    <xf numFmtId="0" fontId="8" fillId="0" borderId="12" xfId="0" applyFont="1" applyBorder="1" applyAlignment="1">
      <alignment horizontal="right" vertical="center"/>
    </xf>
    <xf numFmtId="0" fontId="8" fillId="2" borderId="18" xfId="0" applyFont="1" applyFill="1" applyBorder="1" applyAlignment="1">
      <alignment horizontal="center" vertical="center"/>
    </xf>
    <xf numFmtId="0" fontId="7" fillId="0" borderId="17" xfId="0" applyFont="1" applyBorder="1" applyAlignment="1">
      <alignment horizontal="center" vertical="center"/>
    </xf>
    <xf numFmtId="0" fontId="8" fillId="0" borderId="18" xfId="0" applyFont="1" applyBorder="1" applyAlignment="1">
      <alignment vertical="center"/>
    </xf>
    <xf numFmtId="0" fontId="8" fillId="0" borderId="18" xfId="0" applyFont="1" applyBorder="1" applyAlignment="1">
      <alignment horizontal="center" vertical="center"/>
    </xf>
    <xf numFmtId="164" fontId="8" fillId="0" borderId="18" xfId="0" applyNumberFormat="1" applyFont="1" applyBorder="1" applyAlignment="1">
      <alignment horizontal="right" vertical="center"/>
    </xf>
    <xf numFmtId="2" fontId="8" fillId="0" borderId="18" xfId="0" applyNumberFormat="1" applyFont="1" applyBorder="1" applyAlignment="1">
      <alignment horizontal="right" vertical="center"/>
    </xf>
    <xf numFmtId="2" fontId="8" fillId="0" borderId="18" xfId="0" applyNumberFormat="1" applyFont="1" applyBorder="1" applyAlignment="1">
      <alignment horizontal="center" vertical="center"/>
    </xf>
    <xf numFmtId="9" fontId="8" fillId="0" borderId="18" xfId="0" applyNumberFormat="1" applyFont="1" applyBorder="1" applyAlignment="1">
      <alignment horizontal="center" vertical="center"/>
    </xf>
    <xf numFmtId="2" fontId="8" fillId="0" borderId="19" xfId="0" applyNumberFormat="1" applyFont="1" applyBorder="1" applyAlignment="1">
      <alignment horizontal="center" vertical="center"/>
    </xf>
    <xf numFmtId="164" fontId="8" fillId="0" borderId="18" xfId="0" applyNumberFormat="1" applyFont="1" applyBorder="1" applyAlignment="1">
      <alignment horizontal="center" vertical="center"/>
    </xf>
    <xf numFmtId="164" fontId="8" fillId="0" borderId="18" xfId="0" applyNumberFormat="1"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8" xfId="0" applyFont="1" applyBorder="1" applyAlignment="1">
      <alignment horizontal="center" vertical="center"/>
    </xf>
    <xf numFmtId="2" fontId="7" fillId="0" borderId="19" xfId="0" applyNumberFormat="1" applyFont="1" applyBorder="1" applyAlignment="1">
      <alignment horizontal="center" vertical="center"/>
    </xf>
    <xf numFmtId="0" fontId="8" fillId="0" borderId="7" xfId="0" applyFont="1" applyBorder="1" applyAlignment="1">
      <alignment horizontal="right" vertical="center"/>
    </xf>
    <xf numFmtId="166" fontId="8" fillId="0" borderId="18" xfId="0" applyNumberFormat="1" applyFont="1" applyBorder="1" applyAlignment="1">
      <alignment vertical="center"/>
    </xf>
    <xf numFmtId="2" fontId="8" fillId="0" borderId="18" xfId="0" applyNumberFormat="1" applyFont="1" applyBorder="1" applyAlignment="1">
      <alignment vertical="center"/>
    </xf>
    <xf numFmtId="166" fontId="8" fillId="0" borderId="19" xfId="0" applyNumberFormat="1" applyFont="1" applyBorder="1" applyAlignment="1">
      <alignment horizontal="center" vertical="center"/>
    </xf>
    <xf numFmtId="0" fontId="8" fillId="0" borderId="23" xfId="0" applyFont="1" applyBorder="1" applyAlignment="1">
      <alignment vertical="center"/>
    </xf>
    <xf numFmtId="0" fontId="8" fillId="0" borderId="22" xfId="0" applyFont="1" applyBorder="1" applyAlignment="1">
      <alignment vertical="center"/>
    </xf>
    <xf numFmtId="2" fontId="8" fillId="0" borderId="32" xfId="0" applyNumberFormat="1" applyFont="1" applyBorder="1" applyAlignment="1">
      <alignment horizontal="center" vertical="center"/>
    </xf>
    <xf numFmtId="0" fontId="8" fillId="2" borderId="6" xfId="0" applyFont="1" applyFill="1" applyBorder="1" applyAlignment="1">
      <alignment vertical="center"/>
    </xf>
    <xf numFmtId="0" fontId="7" fillId="2" borderId="7" xfId="0" applyFont="1" applyFill="1" applyBorder="1" applyAlignment="1">
      <alignment vertical="center"/>
    </xf>
    <xf numFmtId="2" fontId="8" fillId="0" borderId="33" xfId="0" applyNumberFormat="1" applyFont="1" applyBorder="1" applyAlignment="1">
      <alignment horizontal="center"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20" xfId="0" applyFont="1" applyBorder="1" applyAlignment="1">
      <alignment vertical="center"/>
    </xf>
    <xf numFmtId="0" fontId="7" fillId="0" borderId="22" xfId="0" applyFont="1" applyBorder="1" applyAlignment="1">
      <alignment vertical="center"/>
    </xf>
    <xf numFmtId="0" fontId="7" fillId="0" borderId="12" xfId="0" applyFont="1" applyBorder="1" applyAlignment="1">
      <alignment vertical="center"/>
    </xf>
    <xf numFmtId="0" fontId="8" fillId="0" borderId="21" xfId="0" applyFont="1" applyBorder="1" applyAlignment="1">
      <alignment vertical="center"/>
    </xf>
    <xf numFmtId="0" fontId="8" fillId="0" borderId="34" xfId="0" applyFont="1" applyBorder="1" applyAlignment="1">
      <alignment horizontal="center" vertical="center"/>
    </xf>
    <xf numFmtId="0" fontId="7" fillId="0" borderId="5" xfId="0" applyFont="1" applyBorder="1"/>
    <xf numFmtId="0" fontId="8" fillId="0" borderId="24" xfId="0" applyFont="1" applyBorder="1" applyAlignment="1">
      <alignment horizontal="right" vertical="center"/>
    </xf>
    <xf numFmtId="0" fontId="7" fillId="0" borderId="21" xfId="0" applyFont="1" applyBorder="1" applyAlignment="1">
      <alignment vertical="center"/>
    </xf>
    <xf numFmtId="0" fontId="8" fillId="0" borderId="5" xfId="0" applyFont="1" applyBorder="1" applyAlignment="1">
      <alignment horizontal="righ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35" xfId="0" applyFont="1" applyBorder="1" applyAlignment="1">
      <alignment horizontal="right" vertical="center"/>
    </xf>
    <xf numFmtId="1" fontId="8" fillId="0" borderId="18" xfId="0" applyNumberFormat="1" applyFont="1" applyBorder="1" applyAlignment="1">
      <alignment vertical="center"/>
    </xf>
    <xf numFmtId="0" fontId="12" fillId="0" borderId="18" xfId="0" applyFont="1" applyBorder="1" applyAlignment="1">
      <alignment vertical="center" wrapText="1"/>
    </xf>
    <xf numFmtId="0" fontId="13" fillId="0" borderId="7" xfId="0" applyFont="1" applyBorder="1" applyAlignment="1">
      <alignment horizontal="center" vertical="center" wrapText="1"/>
    </xf>
    <xf numFmtId="164" fontId="2" fillId="0" borderId="22" xfId="0" applyNumberFormat="1" applyFont="1" applyBorder="1" applyAlignment="1">
      <alignment horizontal="center"/>
    </xf>
    <xf numFmtId="0" fontId="4" fillId="0" borderId="40" xfId="0" applyFont="1" applyBorder="1"/>
    <xf numFmtId="0" fontId="2" fillId="0" borderId="18" xfId="0" applyFont="1" applyBorder="1" applyAlignment="1">
      <alignment horizontal="center"/>
    </xf>
    <xf numFmtId="0" fontId="2" fillId="0" borderId="41" xfId="0" applyFont="1" applyBorder="1" applyAlignment="1">
      <alignment horizontal="center"/>
    </xf>
    <xf numFmtId="164" fontId="2" fillId="0" borderId="42" xfId="0" applyNumberFormat="1" applyFont="1" applyBorder="1" applyAlignment="1">
      <alignment horizontal="center"/>
    </xf>
    <xf numFmtId="0" fontId="16" fillId="0" borderId="0" xfId="0" applyFont="1" applyAlignment="1">
      <alignment vertical="center" wrapText="1"/>
    </xf>
    <xf numFmtId="0" fontId="2" fillId="0" borderId="18" xfId="0" applyFont="1" applyBorder="1"/>
    <xf numFmtId="0" fontId="2" fillId="0" borderId="18" xfId="0" applyFont="1" applyBorder="1" applyAlignment="1">
      <alignment horizontal="center" vertical="center" wrapText="1"/>
    </xf>
    <xf numFmtId="0" fontId="2" fillId="0" borderId="18" xfId="0" applyFont="1" applyBorder="1" applyAlignment="1">
      <alignment horizontal="center" vertical="top" wrapText="1"/>
    </xf>
    <xf numFmtId="0" fontId="4" fillId="0" borderId="18" xfId="0" applyFont="1" applyBorder="1"/>
    <xf numFmtId="164" fontId="20" fillId="0" borderId="18" xfId="0" applyNumberFormat="1" applyFont="1" applyBorder="1" applyAlignment="1">
      <alignment horizontal="center" vertical="center"/>
    </xf>
    <xf numFmtId="0" fontId="20" fillId="0" borderId="18" xfId="0" applyFont="1" applyBorder="1" applyAlignment="1">
      <alignment horizontal="center" vertical="center"/>
    </xf>
    <xf numFmtId="0" fontId="20" fillId="0" borderId="18" xfId="0" applyFont="1" applyBorder="1" applyAlignment="1">
      <alignment vertical="center"/>
    </xf>
    <xf numFmtId="164" fontId="20" fillId="0" borderId="18" xfId="0" quotePrefix="1" applyNumberFormat="1" applyFont="1" applyBorder="1" applyAlignment="1">
      <alignment horizontal="center" vertical="center"/>
    </xf>
    <xf numFmtId="0" fontId="2" fillId="0" borderId="7" xfId="0" applyFont="1" applyBorder="1" applyAlignment="1">
      <alignment horizontal="center" vertical="center" wrapText="1"/>
    </xf>
    <xf numFmtId="0" fontId="8" fillId="0" borderId="12" xfId="0" applyFont="1" applyBorder="1" applyAlignment="1">
      <alignment horizontal="left" vertical="center"/>
    </xf>
    <xf numFmtId="0" fontId="8" fillId="0" borderId="10" xfId="0" applyFont="1" applyBorder="1" applyAlignment="1">
      <alignment horizontal="left" vertical="center"/>
    </xf>
    <xf numFmtId="0" fontId="8" fillId="0" borderId="0" xfId="0" applyFont="1" applyAlignment="1">
      <alignment horizontal="left" vertical="center"/>
    </xf>
    <xf numFmtId="0" fontId="3" fillId="0" borderId="18" xfId="0" applyFont="1" applyBorder="1" applyAlignment="1">
      <alignment horizontal="center" vertical="center" wrapText="1"/>
    </xf>
    <xf numFmtId="164" fontId="2" fillId="0" borderId="41" xfId="0" applyNumberFormat="1" applyFont="1" applyBorder="1" applyAlignment="1">
      <alignment horizontal="center"/>
    </xf>
    <xf numFmtId="0" fontId="12" fillId="0" borderId="18" xfId="0" applyFont="1" applyBorder="1" applyAlignment="1">
      <alignment horizontal="left" vertical="center" wrapText="1"/>
    </xf>
    <xf numFmtId="0" fontId="2" fillId="0" borderId="31" xfId="0" applyFont="1" applyBorder="1" applyAlignment="1">
      <alignment horizontal="center" vertical="center" wrapText="1"/>
    </xf>
    <xf numFmtId="0" fontId="2" fillId="0" borderId="38" xfId="0" applyFont="1" applyBorder="1" applyAlignment="1">
      <alignment horizontal="center" vertical="center"/>
    </xf>
    <xf numFmtId="0" fontId="13"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6" xfId="0" applyFont="1" applyBorder="1" applyAlignment="1">
      <alignment vertical="center" wrapText="1"/>
    </xf>
    <xf numFmtId="0" fontId="11" fillId="0" borderId="0" xfId="0" applyFont="1" applyAlignment="1">
      <alignment wrapText="1"/>
    </xf>
    <xf numFmtId="0" fontId="8" fillId="0" borderId="31" xfId="0" applyFont="1" applyBorder="1" applyAlignment="1">
      <alignment horizontal="right" vertical="center"/>
    </xf>
    <xf numFmtId="0" fontId="8" fillId="0" borderId="23" xfId="0" applyFont="1" applyBorder="1" applyAlignment="1">
      <alignment horizontal="right" vertical="center"/>
    </xf>
    <xf numFmtId="0" fontId="8" fillId="0" borderId="12" xfId="0" applyFont="1" applyBorder="1" applyAlignment="1">
      <alignment horizontal="center" vertical="center"/>
    </xf>
    <xf numFmtId="0" fontId="8" fillId="2" borderId="18" xfId="0" applyFont="1" applyFill="1" applyBorder="1" applyAlignment="1">
      <alignment horizontal="center" vertical="center" wrapText="1"/>
    </xf>
    <xf numFmtId="0" fontId="8" fillId="2" borderId="18" xfId="0" applyFont="1" applyFill="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8" fillId="0" borderId="15" xfId="0" applyFont="1" applyBorder="1" applyAlignment="1">
      <alignment horizontal="center" vertical="center" shrinkToFit="1"/>
    </xf>
    <xf numFmtId="0" fontId="8" fillId="0" borderId="0" xfId="0" applyFont="1" applyAlignment="1">
      <alignment horizontal="center" vertical="center" shrinkToFit="1"/>
    </xf>
    <xf numFmtId="0" fontId="8" fillId="0" borderId="24" xfId="0" applyFont="1" applyBorder="1" applyAlignment="1">
      <alignment horizontal="center" vertical="center" shrinkToFit="1"/>
    </xf>
    <xf numFmtId="0" fontId="8" fillId="2" borderId="17" xfId="0" applyFont="1" applyFill="1" applyBorder="1" applyAlignment="1">
      <alignment horizontal="center" vertical="center"/>
    </xf>
    <xf numFmtId="0" fontId="16" fillId="0" borderId="31" xfId="0" applyFont="1" applyBorder="1" applyAlignment="1">
      <alignment horizontal="left" vertical="center"/>
    </xf>
    <xf numFmtId="0" fontId="16" fillId="0" borderId="7" xfId="0" applyFont="1" applyBorder="1" applyAlignment="1">
      <alignment horizontal="left" vertical="center"/>
    </xf>
    <xf numFmtId="0" fontId="16" fillId="0" borderId="23" xfId="0" applyFont="1" applyBorder="1" applyAlignment="1">
      <alignment horizontal="left" vertical="center"/>
    </xf>
    <xf numFmtId="0" fontId="8" fillId="2" borderId="19" xfId="0" applyFont="1" applyFill="1" applyBorder="1" applyAlignment="1">
      <alignment horizontal="center" vertical="center"/>
    </xf>
    <xf numFmtId="0" fontId="17" fillId="0" borderId="31" xfId="0" applyFont="1" applyBorder="1" applyAlignment="1">
      <alignment horizontal="right" vertical="center"/>
    </xf>
    <xf numFmtId="0" fontId="17" fillId="0" borderId="23" xfId="0" applyFont="1" applyBorder="1" applyAlignment="1">
      <alignment horizontal="right" vertical="center"/>
    </xf>
    <xf numFmtId="0" fontId="18" fillId="0" borderId="15" xfId="0" applyFont="1" applyBorder="1" applyAlignment="1">
      <alignment wrapText="1"/>
    </xf>
    <xf numFmtId="0" fontId="18" fillId="0" borderId="0" xfId="0" applyFont="1" applyAlignment="1">
      <alignment wrapText="1"/>
    </xf>
    <xf numFmtId="0" fontId="18" fillId="0" borderId="22" xfId="0" applyFont="1" applyBorder="1" applyAlignment="1">
      <alignment wrapText="1"/>
    </xf>
    <xf numFmtId="0" fontId="8" fillId="2" borderId="28" xfId="0" applyFont="1" applyFill="1" applyBorder="1" applyAlignment="1">
      <alignment horizontal="center" vertical="center"/>
    </xf>
    <xf numFmtId="1" fontId="7" fillId="0" borderId="0" xfId="0" applyNumberFormat="1" applyFont="1" applyAlignment="1">
      <alignment horizontal="center" vertical="center"/>
    </xf>
    <xf numFmtId="0" fontId="18" fillId="0" borderId="15" xfId="0" applyFont="1" applyBorder="1" applyAlignment="1">
      <alignment horizontal="left" wrapText="1"/>
    </xf>
    <xf numFmtId="0" fontId="18" fillId="0" borderId="0" xfId="0" applyFont="1" applyAlignment="1">
      <alignment horizontal="left" wrapText="1"/>
    </xf>
    <xf numFmtId="0" fontId="18" fillId="0" borderId="22" xfId="0" applyFont="1" applyBorder="1" applyAlignment="1">
      <alignment horizontal="left" wrapText="1"/>
    </xf>
    <xf numFmtId="0" fontId="18" fillId="0" borderId="16" xfId="0" applyFont="1" applyBorder="1" applyAlignment="1">
      <alignment horizontal="left" vertical="top" wrapText="1"/>
    </xf>
    <xf numFmtId="0" fontId="18" fillId="0" borderId="12" xfId="0" applyFont="1" applyBorder="1" applyAlignment="1">
      <alignment horizontal="left" vertical="top" wrapText="1"/>
    </xf>
    <xf numFmtId="0" fontId="18" fillId="0" borderId="21" xfId="0" applyFont="1" applyBorder="1" applyAlignment="1">
      <alignment horizontal="left" vertical="top"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xf>
    <xf numFmtId="0" fontId="8" fillId="0" borderId="20"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22" xfId="0" applyFont="1" applyBorder="1" applyAlignment="1">
      <alignment horizontal="center" vertical="center"/>
    </xf>
    <xf numFmtId="0" fontId="8" fillId="0" borderId="11" xfId="0" applyFont="1" applyBorder="1" applyAlignment="1">
      <alignment horizontal="center" vertical="center"/>
    </xf>
    <xf numFmtId="0" fontId="8" fillId="0" borderId="21" xfId="0" applyFont="1" applyBorder="1" applyAlignment="1">
      <alignment horizontal="center" vertical="center"/>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xf>
    <xf numFmtId="0" fontId="8" fillId="2" borderId="23" xfId="0" applyFont="1" applyFill="1" applyBorder="1" applyAlignment="1">
      <alignment horizontal="lef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left" vertical="center"/>
    </xf>
    <xf numFmtId="0" fontId="8" fillId="0" borderId="21" xfId="0" applyFont="1" applyBorder="1" applyAlignment="1">
      <alignment horizontal="left" vertical="center"/>
    </xf>
    <xf numFmtId="165" fontId="8" fillId="0" borderId="0" xfId="0" applyNumberFormat="1" applyFont="1" applyAlignment="1">
      <alignment horizontal="left" vertical="center"/>
    </xf>
    <xf numFmtId="165" fontId="8" fillId="0" borderId="22" xfId="0" applyNumberFormat="1" applyFont="1" applyBorder="1" applyAlignment="1">
      <alignment horizontal="left" vertical="center"/>
    </xf>
    <xf numFmtId="0" fontId="8" fillId="0" borderId="10" xfId="0" applyFont="1" applyBorder="1" applyAlignment="1">
      <alignment horizontal="left" vertical="center"/>
    </xf>
    <xf numFmtId="0" fontId="8" fillId="0" borderId="20" xfId="0" applyFont="1" applyBorder="1" applyAlignment="1">
      <alignment horizontal="left" vertical="center"/>
    </xf>
    <xf numFmtId="0" fontId="8" fillId="0" borderId="0" xfId="0" applyFont="1" applyAlignment="1">
      <alignment horizontal="left" vertical="center"/>
    </xf>
    <xf numFmtId="0" fontId="8" fillId="0" borderId="22" xfId="0" applyFont="1" applyBorder="1" applyAlignment="1">
      <alignment horizontal="left" vertical="center"/>
    </xf>
    <xf numFmtId="0" fontId="8" fillId="0" borderId="0" xfId="0" quotePrefix="1" applyFont="1" applyAlignment="1">
      <alignment horizontal="left" vertical="center"/>
    </xf>
    <xf numFmtId="0" fontId="3" fillId="0" borderId="15" xfId="0" applyFont="1" applyBorder="1" applyAlignment="1">
      <alignment horizontal="left" wrapText="1"/>
    </xf>
    <xf numFmtId="0" fontId="3" fillId="0" borderId="0" xfId="0" applyFont="1" applyAlignment="1">
      <alignment horizontal="left" wrapText="1"/>
    </xf>
    <xf numFmtId="0" fontId="3" fillId="0" borderId="22" xfId="0" applyFont="1" applyBorder="1" applyAlignment="1">
      <alignment horizontal="left" wrapText="1"/>
    </xf>
    <xf numFmtId="164" fontId="2" fillId="0" borderId="15" xfId="0" applyNumberFormat="1" applyFont="1" applyBorder="1" applyAlignment="1">
      <alignment horizontal="center"/>
    </xf>
    <xf numFmtId="164" fontId="2" fillId="0" borderId="22" xfId="0" applyNumberFormat="1" applyFont="1" applyBorder="1" applyAlignment="1">
      <alignment horizontal="center"/>
    </xf>
    <xf numFmtId="0" fontId="3" fillId="0" borderId="0" xfId="0" applyFont="1" applyAlignment="1">
      <alignment wrapText="1"/>
    </xf>
    <xf numFmtId="164" fontId="2" fillId="0" borderId="31" xfId="0" applyNumberFormat="1" applyFont="1" applyBorder="1" applyAlignment="1">
      <alignment horizontal="center"/>
    </xf>
    <xf numFmtId="164" fontId="2" fillId="0" borderId="23" xfId="0" applyNumberFormat="1" applyFont="1" applyBorder="1" applyAlignment="1">
      <alignment horizontal="center"/>
    </xf>
    <xf numFmtId="0" fontId="2" fillId="0" borderId="31" xfId="0" applyFont="1" applyBorder="1" applyAlignment="1">
      <alignment horizontal="left"/>
    </xf>
    <xf numFmtId="0" fontId="2" fillId="0" borderId="7" xfId="0" applyFont="1" applyBorder="1" applyAlignment="1">
      <alignment horizontal="left"/>
    </xf>
    <xf numFmtId="0" fontId="2" fillId="0" borderId="23" xfId="0" applyFont="1" applyBorder="1" applyAlignment="1">
      <alignment horizontal="left"/>
    </xf>
    <xf numFmtId="0" fontId="2" fillId="0" borderId="31" xfId="0" applyFont="1" applyBorder="1" applyAlignment="1">
      <alignment horizontal="center"/>
    </xf>
    <xf numFmtId="0" fontId="2" fillId="0" borderId="7" xfId="0" applyFont="1" applyBorder="1" applyAlignment="1">
      <alignment horizontal="center"/>
    </xf>
    <xf numFmtId="0" fontId="2" fillId="0" borderId="23" xfId="0" applyFont="1" applyBorder="1" applyAlignment="1">
      <alignment horizontal="center"/>
    </xf>
    <xf numFmtId="0" fontId="3" fillId="0" borderId="15" xfId="0" applyFont="1" applyBorder="1" applyAlignment="1">
      <alignment wrapText="1"/>
    </xf>
    <xf numFmtId="0" fontId="3" fillId="0" borderId="22" xfId="0" applyFont="1" applyBorder="1" applyAlignment="1">
      <alignment wrapText="1"/>
    </xf>
    <xf numFmtId="164" fontId="2" fillId="0" borderId="16" xfId="0" applyNumberFormat="1" applyFont="1" applyBorder="1" applyAlignment="1">
      <alignment horizontal="center"/>
    </xf>
    <xf numFmtId="164" fontId="2" fillId="0" borderId="21" xfId="0" applyNumberFormat="1" applyFont="1" applyBorder="1" applyAlignment="1">
      <alignment horizontal="center"/>
    </xf>
    <xf numFmtId="0" fontId="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2" fillId="0" borderId="18" xfId="0" applyFont="1" applyBorder="1" applyAlignment="1">
      <alignment horizontal="left"/>
    </xf>
    <xf numFmtId="164" fontId="2" fillId="0" borderId="18" xfId="0" applyNumberFormat="1" applyFont="1" applyBorder="1" applyAlignment="1">
      <alignment horizontal="center"/>
    </xf>
    <xf numFmtId="0" fontId="3" fillId="0" borderId="31" xfId="0" applyFont="1" applyBorder="1" applyAlignment="1">
      <alignment horizontal="right"/>
    </xf>
    <xf numFmtId="0" fontId="3" fillId="0" borderId="7" xfId="0" applyFont="1" applyBorder="1" applyAlignment="1">
      <alignment horizontal="right"/>
    </xf>
    <xf numFmtId="0" fontId="3" fillId="0" borderId="23" xfId="0" applyFont="1" applyBorder="1" applyAlignment="1">
      <alignment horizontal="right"/>
    </xf>
    <xf numFmtId="0" fontId="2" fillId="0" borderId="3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1" xfId="0" applyFont="1" applyBorder="1" applyAlignment="1">
      <alignment horizontal="center" wrapText="1"/>
    </xf>
    <xf numFmtId="0" fontId="2" fillId="0" borderId="23" xfId="0" applyFont="1" applyBorder="1" applyAlignment="1">
      <alignment horizontal="center" wrapText="1"/>
    </xf>
    <xf numFmtId="164" fontId="2" fillId="0" borderId="31" xfId="0" applyNumberFormat="1" applyFont="1" applyBorder="1" applyAlignment="1">
      <alignment horizontal="center" wrapText="1"/>
    </xf>
    <xf numFmtId="0" fontId="4" fillId="0" borderId="10" xfId="0" applyFont="1" applyBorder="1" applyAlignment="1">
      <alignment horizontal="center"/>
    </xf>
    <xf numFmtId="0" fontId="6" fillId="0" borderId="18" xfId="0" applyFont="1" applyBorder="1" applyAlignment="1">
      <alignment horizontal="center"/>
    </xf>
    <xf numFmtId="0" fontId="2" fillId="0" borderId="18" xfId="0" applyFont="1" applyBorder="1" applyAlignment="1">
      <alignment horizontal="center"/>
    </xf>
    <xf numFmtId="164" fontId="2" fillId="0" borderId="15" xfId="0" applyNumberFormat="1" applyFont="1" applyBorder="1" applyAlignment="1">
      <alignment horizontal="center" wrapText="1"/>
    </xf>
    <xf numFmtId="164" fontId="2" fillId="0" borderId="22" xfId="0" applyNumberFormat="1" applyFont="1" applyBorder="1" applyAlignment="1">
      <alignment horizontal="center" wrapText="1"/>
    </xf>
    <xf numFmtId="0" fontId="3" fillId="0" borderId="3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4" fillId="0" borderId="23" xfId="0" applyFont="1" applyBorder="1" applyAlignment="1">
      <alignment horizontal="center" vertical="center" wrapText="1"/>
    </xf>
    <xf numFmtId="0" fontId="6" fillId="0" borderId="0" xfId="0" applyFont="1" applyAlignment="1">
      <alignment horizontal="center"/>
    </xf>
    <xf numFmtId="0" fontId="5" fillId="0" borderId="14" xfId="0" applyFont="1" applyBorder="1" applyAlignment="1">
      <alignment vertical="top" wrapText="1"/>
    </xf>
    <xf numFmtId="0" fontId="2" fillId="0" borderId="10" xfId="0" applyFont="1" applyBorder="1" applyAlignment="1">
      <alignment vertical="top" wrapText="1"/>
    </xf>
    <xf numFmtId="0" fontId="2" fillId="0" borderId="20" xfId="0" applyFont="1" applyBorder="1" applyAlignment="1">
      <alignment vertical="top" wrapText="1"/>
    </xf>
    <xf numFmtId="0" fontId="2" fillId="0" borderId="15" xfId="0" applyFont="1" applyBorder="1" applyAlignment="1">
      <alignment vertical="top" wrapText="1"/>
    </xf>
    <xf numFmtId="0" fontId="2" fillId="0" borderId="0" xfId="0" applyFont="1" applyAlignment="1">
      <alignment vertical="top" wrapText="1"/>
    </xf>
    <xf numFmtId="0" fontId="2" fillId="0" borderId="22" xfId="0" applyFont="1" applyBorder="1" applyAlignment="1">
      <alignment vertical="top" wrapText="1"/>
    </xf>
    <xf numFmtId="0" fontId="2" fillId="0" borderId="14" xfId="0" applyFont="1" applyBorder="1" applyAlignment="1">
      <alignment vertical="top" wrapText="1"/>
    </xf>
    <xf numFmtId="0" fontId="2" fillId="0" borderId="10" xfId="0" applyFont="1" applyBorder="1" applyAlignment="1">
      <alignment vertical="top"/>
    </xf>
    <xf numFmtId="0" fontId="2" fillId="0" borderId="20" xfId="0" applyFont="1" applyBorder="1" applyAlignment="1">
      <alignment vertical="top"/>
    </xf>
    <xf numFmtId="0" fontId="2" fillId="0" borderId="16" xfId="0" applyFont="1" applyBorder="1" applyAlignment="1">
      <alignment vertical="top"/>
    </xf>
    <xf numFmtId="0" fontId="2" fillId="0" borderId="12" xfId="0" applyFont="1" applyBorder="1" applyAlignment="1">
      <alignment vertical="top"/>
    </xf>
    <xf numFmtId="0" fontId="2" fillId="0" borderId="21" xfId="0" applyFont="1" applyBorder="1" applyAlignment="1">
      <alignment vertical="top"/>
    </xf>
    <xf numFmtId="0" fontId="2" fillId="0" borderId="16" xfId="0" applyFont="1" applyBorder="1" applyAlignment="1">
      <alignment vertical="top" wrapText="1"/>
    </xf>
    <xf numFmtId="0" fontId="2" fillId="0" borderId="12" xfId="0" applyFont="1" applyBorder="1" applyAlignment="1">
      <alignment vertical="top" wrapText="1"/>
    </xf>
    <xf numFmtId="0" fontId="2"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2" fillId="0" borderId="21" xfId="0" applyFont="1" applyBorder="1" applyAlignment="1">
      <alignment vertical="top" wrapText="1"/>
    </xf>
    <xf numFmtId="0" fontId="3" fillId="0" borderId="50" xfId="0" applyFont="1" applyBorder="1" applyAlignment="1">
      <alignment horizontal="center" vertical="center" wrapText="1"/>
    </xf>
    <xf numFmtId="0" fontId="15" fillId="0" borderId="43" xfId="0" applyFont="1" applyBorder="1" applyAlignment="1">
      <alignment horizontal="center"/>
    </xf>
    <xf numFmtId="0" fontId="15" fillId="0" borderId="44" xfId="0" applyFont="1" applyBorder="1" applyAlignment="1">
      <alignment horizontal="center"/>
    </xf>
    <xf numFmtId="0" fontId="15" fillId="0" borderId="45" xfId="0" applyFont="1" applyBorder="1" applyAlignment="1">
      <alignment horizontal="center"/>
    </xf>
    <xf numFmtId="164" fontId="2" fillId="0" borderId="43" xfId="0" applyNumberFormat="1" applyFont="1" applyBorder="1" applyAlignment="1">
      <alignment horizontal="center"/>
    </xf>
    <xf numFmtId="0" fontId="2" fillId="0" borderId="45"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3"/>
  <sheetViews>
    <sheetView tabSelected="1" view="pageBreakPreview" topLeftCell="A60" zoomScaleSheetLayoutView="100" workbookViewId="0">
      <selection activeCell="C77" sqref="C77"/>
    </sheetView>
  </sheetViews>
  <sheetFormatPr defaultColWidth="8.86328125" defaultRowHeight="16" x14ac:dyDescent="0.8"/>
  <cols>
    <col min="1" max="1" width="3.31640625" style="18" customWidth="1"/>
    <col min="2" max="2" width="6.54296875" style="18" customWidth="1"/>
    <col min="3" max="3" width="39.453125" style="18" customWidth="1"/>
    <col min="4" max="4" width="9.86328125" style="18" customWidth="1"/>
    <col min="5" max="5" width="6.453125" style="18" customWidth="1"/>
    <col min="6" max="6" width="9.2265625" style="18" customWidth="1"/>
    <col min="7" max="7" width="10" style="18" customWidth="1"/>
    <col min="8" max="8" width="8.6796875" style="18" customWidth="1"/>
    <col min="9" max="9" width="9.86328125" style="18" customWidth="1"/>
    <col min="10" max="10" width="10.6796875" style="18" customWidth="1"/>
    <col min="11" max="11" width="8.08984375" style="18" customWidth="1"/>
    <col min="12" max="12" width="9.08984375" style="18" customWidth="1"/>
    <col min="13" max="13" width="13.453125" style="18" customWidth="1"/>
    <col min="14" max="16384" width="8.86328125" style="18"/>
  </cols>
  <sheetData>
    <row r="1" spans="2:15" ht="16.75" thickBot="1" x14ac:dyDescent="0.95"/>
    <row r="2" spans="2:15" x14ac:dyDescent="0.8">
      <c r="B2" s="161" t="s">
        <v>64</v>
      </c>
      <c r="C2" s="162"/>
      <c r="D2" s="162"/>
      <c r="E2" s="162"/>
      <c r="F2" s="162"/>
      <c r="G2" s="162"/>
      <c r="H2" s="162"/>
      <c r="I2" s="162"/>
      <c r="J2" s="162"/>
      <c r="K2" s="162"/>
      <c r="L2" s="162"/>
      <c r="M2" s="163"/>
    </row>
    <row r="3" spans="2:15" x14ac:dyDescent="0.8">
      <c r="B3" s="153" t="s">
        <v>65</v>
      </c>
      <c r="C3" s="154"/>
      <c r="D3" s="154"/>
      <c r="E3" s="154"/>
      <c r="F3" s="154"/>
      <c r="G3" s="154"/>
      <c r="H3" s="154"/>
      <c r="I3" s="154"/>
      <c r="J3" s="154"/>
      <c r="K3" s="154"/>
      <c r="L3" s="154"/>
      <c r="M3" s="164"/>
    </row>
    <row r="4" spans="2:15" x14ac:dyDescent="0.8">
      <c r="B4" s="153" t="s">
        <v>66</v>
      </c>
      <c r="C4" s="154"/>
      <c r="D4" s="154"/>
      <c r="E4" s="154"/>
      <c r="F4" s="154"/>
      <c r="G4" s="154"/>
      <c r="H4" s="154"/>
      <c r="I4" s="154"/>
      <c r="J4" s="154"/>
      <c r="K4" s="154"/>
      <c r="L4" s="154"/>
      <c r="M4" s="164"/>
    </row>
    <row r="5" spans="2:15" x14ac:dyDescent="0.8">
      <c r="B5" s="153" t="s">
        <v>102</v>
      </c>
      <c r="C5" s="154"/>
      <c r="D5" s="154"/>
      <c r="E5" s="154"/>
      <c r="F5" s="154"/>
      <c r="G5" s="154"/>
      <c r="H5" s="154"/>
      <c r="I5" s="154"/>
      <c r="J5" s="154"/>
      <c r="K5" s="154"/>
      <c r="L5" s="154"/>
      <c r="M5" s="164"/>
    </row>
    <row r="6" spans="2:15" ht="16.5" customHeight="1" x14ac:dyDescent="0.8">
      <c r="B6" s="165" t="s">
        <v>4</v>
      </c>
      <c r="C6" s="166"/>
      <c r="D6" s="166"/>
      <c r="E6" s="166"/>
      <c r="F6" s="166"/>
      <c r="G6" s="166"/>
      <c r="H6" s="166"/>
      <c r="I6" s="166"/>
      <c r="J6" s="166"/>
      <c r="K6" s="166"/>
      <c r="L6" s="166"/>
      <c r="M6" s="167"/>
    </row>
    <row r="7" spans="2:15" x14ac:dyDescent="0.8">
      <c r="B7" s="168" t="s">
        <v>73</v>
      </c>
      <c r="C7" s="169"/>
      <c r="D7" s="169"/>
      <c r="E7" s="169"/>
      <c r="F7" s="169"/>
      <c r="G7" s="169"/>
      <c r="H7" s="169"/>
      <c r="I7" s="169"/>
      <c r="J7" s="169"/>
      <c r="K7" s="169"/>
      <c r="L7" s="169"/>
      <c r="M7" s="170"/>
    </row>
    <row r="8" spans="2:15" x14ac:dyDescent="0.8">
      <c r="B8" s="19"/>
      <c r="C8" s="20" t="s">
        <v>46</v>
      </c>
      <c r="D8" s="177"/>
      <c r="E8" s="177"/>
      <c r="F8" s="178"/>
      <c r="G8" s="21" t="s">
        <v>68</v>
      </c>
      <c r="H8" s="20"/>
      <c r="I8" s="20"/>
      <c r="J8" s="20" t="s">
        <v>72</v>
      </c>
      <c r="K8" s="20"/>
      <c r="L8" s="20"/>
      <c r="M8" s="22"/>
      <c r="O8" s="18" t="s">
        <v>37</v>
      </c>
    </row>
    <row r="9" spans="2:15" x14ac:dyDescent="0.8">
      <c r="B9" s="19"/>
      <c r="C9" s="20" t="s">
        <v>47</v>
      </c>
      <c r="D9" s="175"/>
      <c r="E9" s="175"/>
      <c r="F9" s="176"/>
      <c r="G9" s="23" t="s">
        <v>6</v>
      </c>
      <c r="H9" s="20"/>
      <c r="I9" s="20"/>
      <c r="J9" s="20" t="s">
        <v>31</v>
      </c>
      <c r="K9" s="24"/>
      <c r="L9" s="24"/>
      <c r="M9" s="22"/>
    </row>
    <row r="10" spans="2:15" x14ac:dyDescent="0.8">
      <c r="B10" s="19"/>
      <c r="C10" s="20" t="s">
        <v>48</v>
      </c>
      <c r="D10" s="181"/>
      <c r="E10" s="179"/>
      <c r="F10" s="180"/>
      <c r="G10" s="23" t="s">
        <v>7</v>
      </c>
      <c r="H10" s="20"/>
      <c r="I10" s="20"/>
      <c r="J10" s="20" t="s">
        <v>32</v>
      </c>
      <c r="K10" s="24"/>
      <c r="L10" s="24"/>
      <c r="M10" s="22"/>
    </row>
    <row r="11" spans="2:15" ht="13.5" customHeight="1" x14ac:dyDescent="0.8">
      <c r="B11" s="19"/>
      <c r="C11" s="20" t="s">
        <v>49</v>
      </c>
      <c r="D11" s="179"/>
      <c r="E11" s="179"/>
      <c r="F11" s="180"/>
      <c r="G11" s="23" t="s">
        <v>8</v>
      </c>
      <c r="H11" s="20"/>
      <c r="I11" s="20"/>
      <c r="J11" s="20"/>
      <c r="K11" s="24"/>
      <c r="L11" s="24"/>
      <c r="M11" s="22"/>
    </row>
    <row r="12" spans="2:15" x14ac:dyDescent="0.8">
      <c r="B12" s="19"/>
      <c r="C12" s="20" t="s">
        <v>5</v>
      </c>
      <c r="D12" s="179"/>
      <c r="E12" s="179"/>
      <c r="F12" s="180"/>
      <c r="G12" s="23" t="s">
        <v>9</v>
      </c>
      <c r="H12" s="20"/>
      <c r="I12" s="20"/>
      <c r="J12" s="24"/>
      <c r="K12" s="24"/>
      <c r="L12" s="24"/>
      <c r="M12" s="22"/>
    </row>
    <row r="13" spans="2:15" x14ac:dyDescent="0.8">
      <c r="B13" s="25"/>
      <c r="C13" s="26" t="s">
        <v>30</v>
      </c>
      <c r="D13" s="173"/>
      <c r="E13" s="173"/>
      <c r="F13" s="174"/>
      <c r="G13" s="27" t="s">
        <v>28</v>
      </c>
      <c r="H13" s="26"/>
      <c r="I13" s="26"/>
      <c r="J13" s="26" t="s">
        <v>84</v>
      </c>
      <c r="K13" s="26"/>
      <c r="L13" s="26"/>
      <c r="M13" s="28"/>
    </row>
    <row r="14" spans="2:15" x14ac:dyDescent="0.8">
      <c r="B14" s="29"/>
      <c r="C14" s="30" t="s">
        <v>10</v>
      </c>
      <c r="D14" s="31"/>
      <c r="E14" s="31"/>
      <c r="F14" s="31"/>
      <c r="G14" s="32"/>
      <c r="H14" s="30" t="s">
        <v>14</v>
      </c>
      <c r="I14" s="31"/>
      <c r="J14" s="31"/>
      <c r="K14" s="31"/>
      <c r="L14" s="31"/>
      <c r="M14" s="33"/>
    </row>
    <row r="15" spans="2:15" x14ac:dyDescent="0.8">
      <c r="B15" s="34" t="s">
        <v>11</v>
      </c>
      <c r="C15" s="35"/>
      <c r="D15" s="35"/>
      <c r="E15" s="35"/>
      <c r="F15" s="35"/>
      <c r="G15" s="36"/>
      <c r="H15" s="35"/>
      <c r="I15" s="35"/>
      <c r="J15" s="35"/>
      <c r="K15" s="35"/>
      <c r="L15" s="35"/>
      <c r="M15" s="37"/>
    </row>
    <row r="16" spans="2:15" ht="16.5" customHeight="1" x14ac:dyDescent="0.8">
      <c r="B16" s="38" t="s">
        <v>12</v>
      </c>
      <c r="C16" s="20"/>
      <c r="D16" s="20"/>
      <c r="E16" s="20"/>
      <c r="F16" s="20"/>
      <c r="G16" s="23"/>
      <c r="H16" s="20"/>
      <c r="I16" s="20"/>
      <c r="J16" s="20"/>
      <c r="K16" s="20"/>
      <c r="L16" s="20"/>
      <c r="M16" s="39"/>
    </row>
    <row r="17" spans="1:17" x14ac:dyDescent="0.8">
      <c r="B17" s="40"/>
      <c r="C17" s="20"/>
      <c r="D17" s="20"/>
      <c r="E17" s="20"/>
      <c r="F17" s="20"/>
      <c r="G17" s="23"/>
      <c r="H17" s="20"/>
      <c r="I17" s="20"/>
      <c r="J17" s="20"/>
      <c r="K17" s="20"/>
      <c r="L17" s="20"/>
      <c r="M17" s="39"/>
    </row>
    <row r="18" spans="1:17" x14ac:dyDescent="0.8">
      <c r="B18" s="40"/>
      <c r="C18" s="20"/>
      <c r="D18" s="20"/>
      <c r="E18" s="20"/>
      <c r="F18" s="20"/>
      <c r="G18" s="23"/>
      <c r="H18" s="20"/>
      <c r="I18" s="20"/>
      <c r="J18" s="20"/>
      <c r="K18" s="20"/>
      <c r="L18" s="20"/>
      <c r="M18" s="39"/>
    </row>
    <row r="19" spans="1:17" x14ac:dyDescent="0.8">
      <c r="B19" s="41" t="s">
        <v>13</v>
      </c>
      <c r="C19" s="35" t="s">
        <v>74</v>
      </c>
      <c r="D19" s="42"/>
      <c r="E19" s="42"/>
      <c r="F19" s="43"/>
      <c r="G19" s="42"/>
      <c r="H19" s="169" t="s">
        <v>74</v>
      </c>
      <c r="I19" s="169"/>
      <c r="J19" s="169"/>
      <c r="K19" s="169"/>
      <c r="L19" s="35"/>
      <c r="M19" s="37"/>
    </row>
    <row r="20" spans="1:17" x14ac:dyDescent="0.8">
      <c r="B20" s="40" t="s">
        <v>15</v>
      </c>
      <c r="C20" s="20"/>
      <c r="D20" s="21" t="s">
        <v>18</v>
      </c>
      <c r="E20" s="20"/>
      <c r="F20" s="20"/>
      <c r="G20" s="21" t="s">
        <v>21</v>
      </c>
      <c r="H20" s="20"/>
      <c r="I20" s="20"/>
      <c r="J20" s="20"/>
      <c r="K20" s="21" t="s">
        <v>22</v>
      </c>
      <c r="L20" s="20"/>
      <c r="M20" s="39"/>
    </row>
    <row r="21" spans="1:17" ht="9" customHeight="1" x14ac:dyDescent="0.8">
      <c r="B21" s="156" t="s">
        <v>31</v>
      </c>
      <c r="C21" s="157"/>
      <c r="D21" s="171"/>
      <c r="E21" s="123"/>
      <c r="F21" s="157"/>
      <c r="G21" s="171" t="s">
        <v>50</v>
      </c>
      <c r="H21" s="123"/>
      <c r="I21" s="123"/>
      <c r="J21" s="157"/>
      <c r="K21" s="171" t="s">
        <v>42</v>
      </c>
      <c r="L21" s="123"/>
      <c r="M21" s="172"/>
    </row>
    <row r="22" spans="1:17" x14ac:dyDescent="0.8">
      <c r="B22" s="44" t="s">
        <v>16</v>
      </c>
      <c r="C22" s="45"/>
      <c r="D22" s="21" t="s">
        <v>19</v>
      </c>
      <c r="E22" s="45"/>
      <c r="F22" s="46"/>
      <c r="G22" s="47"/>
      <c r="H22" s="48" t="s">
        <v>80</v>
      </c>
      <c r="I22" s="20"/>
      <c r="J22" s="20"/>
      <c r="K22" s="20"/>
      <c r="L22" s="20"/>
      <c r="M22" s="39"/>
    </row>
    <row r="23" spans="1:17" x14ac:dyDescent="0.8">
      <c r="B23" s="156"/>
      <c r="C23" s="157"/>
      <c r="D23" s="171" t="s">
        <v>45</v>
      </c>
      <c r="E23" s="123"/>
      <c r="F23" s="157"/>
      <c r="G23" s="23"/>
      <c r="H23" s="20"/>
      <c r="I23" s="49" t="s">
        <v>34</v>
      </c>
      <c r="J23" s="20" t="s">
        <v>33</v>
      </c>
      <c r="K23" s="20"/>
      <c r="L23" s="20"/>
      <c r="M23" s="39"/>
    </row>
    <row r="24" spans="1:17" x14ac:dyDescent="0.8">
      <c r="B24" s="40" t="s">
        <v>17</v>
      </c>
      <c r="C24" s="20"/>
      <c r="D24" s="23" t="s">
        <v>20</v>
      </c>
      <c r="E24" s="20"/>
      <c r="F24" s="20"/>
      <c r="G24" s="23"/>
      <c r="H24" s="20"/>
      <c r="I24" s="49" t="s">
        <v>35</v>
      </c>
      <c r="J24" s="20" t="s">
        <v>81</v>
      </c>
      <c r="K24" s="20"/>
      <c r="L24" s="20"/>
      <c r="M24" s="39"/>
      <c r="P24" s="18" t="s">
        <v>37</v>
      </c>
    </row>
    <row r="25" spans="1:17" ht="12.75" customHeight="1" x14ac:dyDescent="0.8">
      <c r="B25" s="156" t="s">
        <v>43</v>
      </c>
      <c r="C25" s="157"/>
      <c r="D25" s="171" t="s">
        <v>44</v>
      </c>
      <c r="E25" s="123"/>
      <c r="F25" s="157"/>
      <c r="G25" s="27"/>
      <c r="H25" s="26"/>
      <c r="I25" s="50" t="s">
        <v>36</v>
      </c>
      <c r="J25" s="123" t="s">
        <v>124</v>
      </c>
      <c r="K25" s="123"/>
      <c r="L25" s="123"/>
      <c r="M25" s="28"/>
      <c r="P25" s="18" t="s">
        <v>37</v>
      </c>
      <c r="Q25" s="18" t="s">
        <v>37</v>
      </c>
    </row>
    <row r="26" spans="1:17" ht="35.4" customHeight="1" x14ac:dyDescent="0.8">
      <c r="A26" s="18" t="s">
        <v>37</v>
      </c>
      <c r="B26" s="126" t="s">
        <v>116</v>
      </c>
      <c r="C26" s="127"/>
      <c r="D26" s="127"/>
      <c r="E26" s="127"/>
      <c r="F26" s="127"/>
      <c r="G26" s="127"/>
      <c r="H26" s="127"/>
      <c r="I26" s="127"/>
      <c r="J26" s="127"/>
      <c r="K26" s="127"/>
      <c r="L26" s="127"/>
      <c r="M26" s="128"/>
    </row>
    <row r="27" spans="1:17" x14ac:dyDescent="0.8">
      <c r="B27" s="132" t="s">
        <v>0</v>
      </c>
      <c r="C27" s="124" t="s">
        <v>67</v>
      </c>
      <c r="D27" s="125" t="s">
        <v>1</v>
      </c>
      <c r="E27" s="125" t="s">
        <v>38</v>
      </c>
      <c r="F27" s="124" t="s">
        <v>39</v>
      </c>
      <c r="G27" s="124" t="s">
        <v>63</v>
      </c>
      <c r="H27" s="124" t="s">
        <v>75</v>
      </c>
      <c r="I27" s="124" t="s">
        <v>76</v>
      </c>
      <c r="J27" s="124" t="s">
        <v>29</v>
      </c>
      <c r="K27" s="125" t="s">
        <v>24</v>
      </c>
      <c r="L27" s="125"/>
      <c r="M27" s="136" t="s">
        <v>40</v>
      </c>
    </row>
    <row r="28" spans="1:17" ht="15" customHeight="1" x14ac:dyDescent="0.8">
      <c r="B28" s="132"/>
      <c r="C28" s="125"/>
      <c r="D28" s="125"/>
      <c r="E28" s="125"/>
      <c r="F28" s="125"/>
      <c r="G28" s="125"/>
      <c r="H28" s="142"/>
      <c r="I28" s="124"/>
      <c r="J28" s="124"/>
      <c r="K28" s="51" t="s">
        <v>2</v>
      </c>
      <c r="L28" s="51" t="s">
        <v>3</v>
      </c>
      <c r="M28" s="136"/>
    </row>
    <row r="29" spans="1:17" ht="46.2" customHeight="1" x14ac:dyDescent="0.8">
      <c r="B29" s="52">
        <v>1</v>
      </c>
      <c r="C29" s="92" t="s">
        <v>130</v>
      </c>
      <c r="D29" s="91">
        <v>71131130</v>
      </c>
      <c r="E29" s="54">
        <v>215</v>
      </c>
      <c r="F29" s="55">
        <v>342.18</v>
      </c>
      <c r="G29" s="54"/>
      <c r="H29" s="54">
        <v>1.85</v>
      </c>
      <c r="I29" s="56">
        <v>633.03300000000002</v>
      </c>
      <c r="J29" s="57">
        <v>63113.09</v>
      </c>
      <c r="K29" s="58">
        <v>0.03</v>
      </c>
      <c r="L29" s="56">
        <v>1893.39</v>
      </c>
      <c r="M29" s="59">
        <v>633.03</v>
      </c>
    </row>
    <row r="30" spans="1:17" ht="13.2" customHeight="1" x14ac:dyDescent="0.8">
      <c r="B30" s="52"/>
      <c r="C30" s="92" t="s">
        <v>134</v>
      </c>
      <c r="D30" s="53"/>
      <c r="E30" s="54"/>
      <c r="F30" s="55"/>
      <c r="G30" s="54"/>
      <c r="H30" s="54"/>
      <c r="I30" s="56"/>
      <c r="J30" s="57"/>
      <c r="K30" s="58"/>
      <c r="L30" s="56"/>
      <c r="M30" s="59"/>
    </row>
    <row r="31" spans="1:17" ht="17.399999999999999" customHeight="1" x14ac:dyDescent="0.8">
      <c r="B31" s="52"/>
      <c r="C31" s="92" t="s">
        <v>127</v>
      </c>
      <c r="D31" s="53"/>
      <c r="E31" s="54"/>
      <c r="F31" s="55"/>
      <c r="G31" s="54"/>
      <c r="H31" s="54"/>
      <c r="I31" s="56"/>
      <c r="J31" s="57"/>
      <c r="K31" s="58"/>
      <c r="L31" s="56"/>
      <c r="M31" s="59"/>
    </row>
    <row r="32" spans="1:17" ht="46.2" customHeight="1" x14ac:dyDescent="0.8">
      <c r="B32" s="52">
        <v>2</v>
      </c>
      <c r="C32" s="92" t="s">
        <v>137</v>
      </c>
      <c r="D32" s="53">
        <v>71131120</v>
      </c>
      <c r="E32" s="54">
        <v>184</v>
      </c>
      <c r="F32" s="55">
        <v>261.81</v>
      </c>
      <c r="G32" s="60">
        <v>30.765999999999998</v>
      </c>
      <c r="H32" s="57">
        <v>2.0499999999999998</v>
      </c>
      <c r="I32" s="56">
        <v>536.71</v>
      </c>
      <c r="J32" s="57">
        <v>53509.99</v>
      </c>
      <c r="K32" s="58">
        <v>0.03</v>
      </c>
      <c r="L32" s="56">
        <v>1605.3</v>
      </c>
      <c r="M32" s="59">
        <v>536.71</v>
      </c>
    </row>
    <row r="33" spans="2:13" ht="45" customHeight="1" x14ac:dyDescent="0.8">
      <c r="B33" s="52"/>
      <c r="C33" s="92" t="s">
        <v>136</v>
      </c>
      <c r="D33" s="54"/>
      <c r="E33" s="54"/>
      <c r="F33" s="55"/>
      <c r="G33" s="60"/>
      <c r="H33" s="57"/>
      <c r="I33" s="56"/>
      <c r="J33" s="57"/>
      <c r="K33" s="58"/>
      <c r="L33" s="56"/>
      <c r="M33" s="59"/>
    </row>
    <row r="34" spans="2:13" ht="16.899999999999999" customHeight="1" x14ac:dyDescent="0.8">
      <c r="B34" s="52"/>
      <c r="C34" s="92" t="s">
        <v>141</v>
      </c>
      <c r="D34" s="53"/>
      <c r="E34" s="54"/>
      <c r="F34" s="55"/>
      <c r="G34" s="60"/>
      <c r="H34" s="57"/>
      <c r="I34" s="56"/>
      <c r="J34" s="57"/>
      <c r="K34" s="58"/>
      <c r="L34" s="56"/>
      <c r="M34" s="59"/>
    </row>
    <row r="35" spans="2:13" ht="15.65" customHeight="1" x14ac:dyDescent="0.8">
      <c r="B35" s="52"/>
      <c r="C35" s="92" t="s">
        <v>128</v>
      </c>
      <c r="D35" s="53"/>
      <c r="E35" s="54"/>
      <c r="F35" s="55"/>
      <c r="G35" s="60"/>
      <c r="H35" s="57"/>
      <c r="I35" s="56"/>
      <c r="J35" s="57"/>
      <c r="K35" s="58"/>
      <c r="L35" s="56"/>
      <c r="M35" s="59"/>
    </row>
    <row r="36" spans="2:13" ht="31.9" customHeight="1" x14ac:dyDescent="0.8">
      <c r="B36" s="52">
        <v>3</v>
      </c>
      <c r="C36" s="114" t="s">
        <v>132</v>
      </c>
      <c r="D36" s="53">
        <v>71131190</v>
      </c>
      <c r="E36" s="54">
        <v>2947</v>
      </c>
      <c r="F36" s="55">
        <v>772.87</v>
      </c>
      <c r="G36" s="60"/>
      <c r="H36" s="57">
        <v>1.7</v>
      </c>
      <c r="I36" s="56">
        <v>1313.88</v>
      </c>
      <c r="J36" s="57">
        <v>130993.84</v>
      </c>
      <c r="K36" s="58">
        <v>0.03</v>
      </c>
      <c r="L36" s="56">
        <v>3929.82</v>
      </c>
      <c r="M36" s="59">
        <v>1313.88</v>
      </c>
    </row>
    <row r="37" spans="2:13" ht="17.399999999999999" customHeight="1" x14ac:dyDescent="0.8">
      <c r="B37" s="52"/>
      <c r="C37" s="92" t="s">
        <v>133</v>
      </c>
      <c r="D37" s="53"/>
      <c r="E37" s="54"/>
      <c r="F37" s="55"/>
      <c r="G37" s="60"/>
      <c r="H37" s="57"/>
      <c r="I37" s="56"/>
      <c r="J37" s="57"/>
      <c r="K37" s="58"/>
      <c r="L37" s="56"/>
      <c r="M37" s="59"/>
    </row>
    <row r="38" spans="2:13" ht="15" customHeight="1" x14ac:dyDescent="0.8">
      <c r="B38" s="52"/>
      <c r="C38" s="92" t="s">
        <v>131</v>
      </c>
      <c r="D38" s="53"/>
      <c r="E38" s="54"/>
      <c r="F38" s="61"/>
      <c r="G38" s="53"/>
      <c r="H38" s="57"/>
      <c r="I38" s="57"/>
      <c r="J38" s="57"/>
      <c r="K38" s="58"/>
      <c r="L38" s="57"/>
      <c r="M38" s="59"/>
    </row>
    <row r="39" spans="2:13" ht="16.2" customHeight="1" x14ac:dyDescent="0.8">
      <c r="B39" s="52"/>
      <c r="C39" s="92"/>
      <c r="D39" s="53"/>
      <c r="E39" s="54"/>
      <c r="F39" s="61"/>
      <c r="G39" s="60"/>
      <c r="H39" s="57"/>
      <c r="I39" s="57"/>
      <c r="J39" s="57"/>
      <c r="K39" s="58"/>
      <c r="L39" s="57"/>
      <c r="M39" s="59"/>
    </row>
    <row r="40" spans="2:13" ht="15" customHeight="1" x14ac:dyDescent="0.8">
      <c r="B40" s="52"/>
      <c r="C40" s="92"/>
      <c r="D40" s="53"/>
      <c r="E40" s="54"/>
      <c r="F40" s="61"/>
      <c r="G40" s="53"/>
      <c r="H40" s="57"/>
      <c r="I40" s="57"/>
      <c r="J40" s="57"/>
      <c r="K40" s="58"/>
      <c r="L40" s="57"/>
      <c r="M40" s="59"/>
    </row>
    <row r="41" spans="2:13" ht="15" customHeight="1" x14ac:dyDescent="0.8">
      <c r="B41" s="62"/>
      <c r="C41" s="99" t="s">
        <v>101</v>
      </c>
      <c r="D41" s="24"/>
      <c r="E41" s="24"/>
      <c r="F41" s="63"/>
      <c r="G41" s="63"/>
      <c r="H41" s="63"/>
      <c r="I41" s="63"/>
      <c r="J41" s="64"/>
      <c r="K41" s="64"/>
      <c r="L41" s="63"/>
      <c r="M41" s="65"/>
    </row>
    <row r="42" spans="2:13" ht="13.15" customHeight="1" x14ac:dyDescent="0.8">
      <c r="B42" s="62"/>
      <c r="C42" s="120" t="s">
        <v>82</v>
      </c>
      <c r="D42" s="120"/>
      <c r="E42" s="120"/>
      <c r="F42" s="63"/>
      <c r="G42" s="63"/>
      <c r="H42" s="133"/>
      <c r="I42" s="134"/>
      <c r="J42" s="134"/>
      <c r="K42" s="135"/>
      <c r="L42" s="63"/>
      <c r="M42" s="65"/>
    </row>
    <row r="43" spans="2:13" ht="14.9" customHeight="1" x14ac:dyDescent="0.8">
      <c r="B43" s="62"/>
      <c r="C43" s="139" t="s">
        <v>138</v>
      </c>
      <c r="D43" s="140"/>
      <c r="E43" s="141"/>
      <c r="F43" s="63"/>
      <c r="G43" s="63"/>
      <c r="H43" s="121"/>
      <c r="I43" s="122"/>
      <c r="J43" s="104"/>
      <c r="K43" s="105"/>
      <c r="L43" s="106"/>
      <c r="M43" s="65"/>
    </row>
    <row r="44" spans="2:13" ht="14.9" customHeight="1" x14ac:dyDescent="0.8">
      <c r="B44" s="62"/>
      <c r="C44" s="139" t="s">
        <v>139</v>
      </c>
      <c r="D44" s="140"/>
      <c r="E44" s="141"/>
      <c r="F44" s="63"/>
      <c r="G44" s="63"/>
      <c r="H44" s="121"/>
      <c r="I44" s="122"/>
      <c r="J44" s="105"/>
      <c r="K44" s="105"/>
      <c r="L44" s="106"/>
      <c r="M44" s="65"/>
    </row>
    <row r="45" spans="2:13" ht="14.9" customHeight="1" x14ac:dyDescent="0.8">
      <c r="B45" s="62"/>
      <c r="C45" s="139" t="s">
        <v>140</v>
      </c>
      <c r="D45" s="140"/>
      <c r="E45" s="141"/>
      <c r="F45" s="63"/>
      <c r="G45" s="63"/>
      <c r="H45" s="121"/>
      <c r="I45" s="122"/>
      <c r="J45" s="105"/>
      <c r="K45" s="105"/>
      <c r="L45" s="106"/>
      <c r="M45" s="65"/>
    </row>
    <row r="46" spans="2:13" ht="14.9" customHeight="1" x14ac:dyDescent="0.8">
      <c r="B46" s="62"/>
      <c r="C46" s="144" t="s">
        <v>144</v>
      </c>
      <c r="D46" s="145"/>
      <c r="E46" s="146"/>
      <c r="F46" s="63"/>
      <c r="G46" s="63"/>
      <c r="H46" s="121"/>
      <c r="I46" s="122"/>
      <c r="J46" s="107"/>
      <c r="K46" s="105"/>
      <c r="L46" s="106"/>
      <c r="M46" s="65"/>
    </row>
    <row r="47" spans="2:13" ht="14.9" customHeight="1" x14ac:dyDescent="0.8">
      <c r="B47" s="62"/>
      <c r="C47" s="139" t="s">
        <v>142</v>
      </c>
      <c r="D47" s="140"/>
      <c r="E47" s="141"/>
      <c r="F47" s="63"/>
      <c r="G47" s="63"/>
      <c r="H47" s="137"/>
      <c r="I47" s="138"/>
      <c r="J47" s="105"/>
      <c r="K47" s="105"/>
      <c r="L47" s="106"/>
      <c r="M47" s="65"/>
    </row>
    <row r="48" spans="2:13" ht="14.9" customHeight="1" x14ac:dyDescent="0.8">
      <c r="B48" s="62"/>
      <c r="C48" s="147" t="s">
        <v>143</v>
      </c>
      <c r="D48" s="148"/>
      <c r="E48" s="149"/>
      <c r="F48" s="63"/>
      <c r="G48" s="63"/>
      <c r="H48" s="63"/>
      <c r="I48" s="63"/>
      <c r="J48" s="64"/>
      <c r="K48" s="64"/>
      <c r="L48" s="63"/>
      <c r="M48" s="65"/>
    </row>
    <row r="49" spans="2:13" x14ac:dyDescent="0.8">
      <c r="B49" s="34"/>
      <c r="C49" s="66" t="s">
        <v>23</v>
      </c>
      <c r="D49" s="35" t="s">
        <v>79</v>
      </c>
      <c r="E49" s="53">
        <v>3346</v>
      </c>
      <c r="F49" s="61">
        <f>SUM(F29:F48)</f>
        <v>1376.8600000000001</v>
      </c>
      <c r="G49" s="61">
        <f>SUM(G32:G48)</f>
        <v>30.765999999999998</v>
      </c>
      <c r="H49" s="53"/>
      <c r="I49" s="67">
        <v>2483.62</v>
      </c>
      <c r="J49" s="57">
        <v>247616.92</v>
      </c>
      <c r="K49" s="54"/>
      <c r="L49" s="68">
        <v>7428.51</v>
      </c>
      <c r="M49" s="69">
        <v>2483.62</v>
      </c>
    </row>
    <row r="50" spans="2:13" ht="29.4" customHeight="1" x14ac:dyDescent="0.8">
      <c r="B50" s="158" t="s">
        <v>78</v>
      </c>
      <c r="C50" s="159"/>
      <c r="D50" s="159"/>
      <c r="E50" s="159"/>
      <c r="F50" s="159"/>
      <c r="G50" s="160"/>
      <c r="H50" s="36"/>
      <c r="I50" s="35"/>
      <c r="J50" s="35"/>
      <c r="K50" s="66" t="s">
        <v>94</v>
      </c>
      <c r="L50" s="70" t="s">
        <v>41</v>
      </c>
      <c r="M50" s="69">
        <f>M49</f>
        <v>2483.62</v>
      </c>
    </row>
    <row r="51" spans="2:13" ht="19.899999999999999" customHeight="1" x14ac:dyDescent="0.8">
      <c r="B51" s="150" t="s">
        <v>85</v>
      </c>
      <c r="C51" s="151"/>
      <c r="D51" s="151"/>
      <c r="E51" s="151"/>
      <c r="F51" s="151"/>
      <c r="G51" s="152"/>
      <c r="H51" s="20"/>
      <c r="I51" s="20"/>
      <c r="J51" s="20"/>
      <c r="K51" s="49" t="s">
        <v>95</v>
      </c>
      <c r="L51" s="71" t="s">
        <v>41</v>
      </c>
      <c r="M51" s="69">
        <v>1.38</v>
      </c>
    </row>
    <row r="52" spans="2:13" x14ac:dyDescent="0.8">
      <c r="B52" s="153"/>
      <c r="C52" s="154"/>
      <c r="D52" s="154"/>
      <c r="E52" s="154"/>
      <c r="F52" s="154"/>
      <c r="G52" s="155"/>
      <c r="H52" s="20"/>
      <c r="J52" s="20"/>
      <c r="K52" s="49" t="s">
        <v>96</v>
      </c>
      <c r="L52" s="71" t="s">
        <v>41</v>
      </c>
      <c r="M52" s="69">
        <f>M50+M51</f>
        <v>2485</v>
      </c>
    </row>
    <row r="53" spans="2:13" ht="13.5" customHeight="1" x14ac:dyDescent="0.8">
      <c r="B53" s="153"/>
      <c r="C53" s="154"/>
      <c r="D53" s="154"/>
      <c r="E53" s="154"/>
      <c r="F53" s="154"/>
      <c r="G53" s="155"/>
      <c r="H53" s="20"/>
      <c r="I53" s="20"/>
      <c r="J53" s="20"/>
      <c r="K53" s="49" t="s">
        <v>51</v>
      </c>
      <c r="L53" s="71" t="s">
        <v>54</v>
      </c>
      <c r="M53" s="59">
        <v>247616.92</v>
      </c>
    </row>
    <row r="54" spans="2:13" ht="43.2" customHeight="1" x14ac:dyDescent="0.8">
      <c r="B54" s="156"/>
      <c r="C54" s="123"/>
      <c r="D54" s="123"/>
      <c r="E54" s="123"/>
      <c r="F54" s="123"/>
      <c r="G54" s="157"/>
      <c r="H54" s="20"/>
      <c r="I54" s="20"/>
      <c r="J54" s="20"/>
      <c r="K54" s="49" t="s">
        <v>52</v>
      </c>
      <c r="L54" s="71" t="s">
        <v>54</v>
      </c>
      <c r="M54" s="72">
        <v>7428.51</v>
      </c>
    </row>
    <row r="55" spans="2:13" ht="16.899999999999999" customHeight="1" x14ac:dyDescent="0.8">
      <c r="B55" s="73" t="s">
        <v>25</v>
      </c>
      <c r="C55" s="74"/>
      <c r="D55" s="74"/>
      <c r="E55" s="74"/>
      <c r="F55" s="74"/>
      <c r="G55" s="74"/>
      <c r="H55" s="23"/>
      <c r="J55" s="20" t="s">
        <v>69</v>
      </c>
      <c r="K55" s="49"/>
      <c r="L55" s="71" t="s">
        <v>54</v>
      </c>
      <c r="M55" s="75">
        <v>7428.51</v>
      </c>
    </row>
    <row r="56" spans="2:13" ht="16.2" customHeight="1" x14ac:dyDescent="0.8">
      <c r="B56" s="76"/>
      <c r="C56" s="110" t="s">
        <v>145</v>
      </c>
      <c r="D56" s="77" t="s">
        <v>37</v>
      </c>
      <c r="E56" s="77"/>
      <c r="F56" s="77"/>
      <c r="G56" s="78"/>
      <c r="H56" s="23"/>
      <c r="I56" s="20"/>
      <c r="J56" s="49" t="s">
        <v>70</v>
      </c>
      <c r="K56" s="20" t="s">
        <v>71</v>
      </c>
      <c r="L56" s="71" t="s">
        <v>54</v>
      </c>
      <c r="M56" s="75">
        <f>M53+M54</f>
        <v>255045.43000000002</v>
      </c>
    </row>
    <row r="57" spans="2:13" ht="13.5" customHeight="1" x14ac:dyDescent="0.8">
      <c r="B57" s="19"/>
      <c r="C57" s="111" t="s">
        <v>114</v>
      </c>
      <c r="D57" s="24"/>
      <c r="E57" s="24"/>
      <c r="F57" s="24"/>
      <c r="G57" s="79"/>
      <c r="H57" s="80"/>
      <c r="I57" s="26"/>
      <c r="J57" s="26"/>
      <c r="K57" s="50" t="s">
        <v>53</v>
      </c>
      <c r="L57" s="81"/>
      <c r="M57" s="82">
        <v>0</v>
      </c>
    </row>
    <row r="58" spans="2:13" ht="13.5" customHeight="1" x14ac:dyDescent="0.8">
      <c r="B58" s="19"/>
      <c r="C58" s="111" t="s">
        <v>115</v>
      </c>
      <c r="D58" s="24"/>
      <c r="E58" s="24"/>
      <c r="F58" s="24"/>
      <c r="G58" s="79"/>
      <c r="H58" s="129" t="s">
        <v>26</v>
      </c>
      <c r="I58" s="130"/>
      <c r="J58" s="130"/>
      <c r="K58" s="130"/>
      <c r="L58" s="130"/>
      <c r="M58" s="131"/>
    </row>
    <row r="59" spans="2:13" ht="13.5" customHeight="1" x14ac:dyDescent="0.8">
      <c r="B59" s="19"/>
      <c r="C59" s="111" t="s">
        <v>146</v>
      </c>
      <c r="D59" s="143"/>
      <c r="E59" s="143"/>
      <c r="F59" s="143"/>
      <c r="G59" s="79"/>
      <c r="M59" s="83"/>
    </row>
    <row r="60" spans="2:13" ht="13.5" customHeight="1" x14ac:dyDescent="0.8">
      <c r="B60" s="19"/>
      <c r="C60" s="111" t="s">
        <v>147</v>
      </c>
      <c r="D60" s="24"/>
      <c r="E60" s="24"/>
      <c r="F60" s="24"/>
      <c r="G60" s="79"/>
      <c r="H60" s="23"/>
      <c r="I60" s="20"/>
      <c r="J60" s="20"/>
      <c r="K60" s="21"/>
      <c r="L60" s="45"/>
      <c r="M60" s="84" t="str">
        <f>"For " &amp; B2</f>
        <v>For NMS EXPORTS</v>
      </c>
    </row>
    <row r="61" spans="2:13" ht="16.2" customHeight="1" x14ac:dyDescent="0.8">
      <c r="B61" s="25"/>
      <c r="C61" s="109" t="s">
        <v>148</v>
      </c>
      <c r="D61" s="80"/>
      <c r="E61" s="80"/>
      <c r="F61" s="80"/>
      <c r="G61" s="85"/>
      <c r="H61" s="23"/>
      <c r="I61" s="20"/>
      <c r="J61" s="20"/>
      <c r="K61" s="23"/>
      <c r="L61" s="20"/>
      <c r="M61" s="86"/>
    </row>
    <row r="62" spans="2:13" x14ac:dyDescent="0.8">
      <c r="B62" s="40" t="s">
        <v>86</v>
      </c>
      <c r="C62" s="20"/>
      <c r="D62" s="20"/>
      <c r="E62" s="20"/>
      <c r="F62" s="20"/>
      <c r="G62" s="20"/>
      <c r="H62" s="23"/>
      <c r="I62" s="20"/>
      <c r="J62" s="20"/>
      <c r="K62" s="23"/>
      <c r="L62" s="20"/>
      <c r="M62" s="86"/>
    </row>
    <row r="63" spans="2:13" ht="21.65" customHeight="1" thickBot="1" x14ac:dyDescent="0.95">
      <c r="B63" s="87" t="s">
        <v>55</v>
      </c>
      <c r="C63" s="88"/>
      <c r="D63" s="88"/>
      <c r="E63" s="88"/>
      <c r="F63" s="88"/>
      <c r="G63" s="88"/>
      <c r="H63" s="89"/>
      <c r="I63" s="88"/>
      <c r="J63" s="88"/>
      <c r="K63" s="89"/>
      <c r="L63" s="88"/>
      <c r="M63" s="90" t="s">
        <v>27</v>
      </c>
    </row>
  </sheetData>
  <mergeCells count="51">
    <mergeCell ref="B7:M7"/>
    <mergeCell ref="B21:C21"/>
    <mergeCell ref="D21:F21"/>
    <mergeCell ref="D23:F23"/>
    <mergeCell ref="D25:F25"/>
    <mergeCell ref="B23:C23"/>
    <mergeCell ref="B25:C25"/>
    <mergeCell ref="G21:J21"/>
    <mergeCell ref="K21:M21"/>
    <mergeCell ref="D13:F13"/>
    <mergeCell ref="D9:F9"/>
    <mergeCell ref="D8:F8"/>
    <mergeCell ref="D12:F12"/>
    <mergeCell ref="D11:F11"/>
    <mergeCell ref="D10:F10"/>
    <mergeCell ref="H19:K19"/>
    <mergeCell ref="B2:M2"/>
    <mergeCell ref="B3:M3"/>
    <mergeCell ref="B4:M4"/>
    <mergeCell ref="B5:M5"/>
    <mergeCell ref="B6:M6"/>
    <mergeCell ref="D59:F59"/>
    <mergeCell ref="C45:E45"/>
    <mergeCell ref="C46:E46"/>
    <mergeCell ref="C48:E48"/>
    <mergeCell ref="B51:G54"/>
    <mergeCell ref="B50:G50"/>
    <mergeCell ref="C47:E47"/>
    <mergeCell ref="H58:M58"/>
    <mergeCell ref="B27:B28"/>
    <mergeCell ref="C27:C28"/>
    <mergeCell ref="D27:D28"/>
    <mergeCell ref="E27:E28"/>
    <mergeCell ref="H42:K42"/>
    <mergeCell ref="H43:I43"/>
    <mergeCell ref="M27:M28"/>
    <mergeCell ref="H47:I47"/>
    <mergeCell ref="C43:E43"/>
    <mergeCell ref="C44:E44"/>
    <mergeCell ref="F27:F28"/>
    <mergeCell ref="H27:H28"/>
    <mergeCell ref="I27:I28"/>
    <mergeCell ref="H45:I45"/>
    <mergeCell ref="H46:I46"/>
    <mergeCell ref="C42:E42"/>
    <mergeCell ref="H44:I44"/>
    <mergeCell ref="J25:L25"/>
    <mergeCell ref="G27:G28"/>
    <mergeCell ref="J27:J28"/>
    <mergeCell ref="K27:L27"/>
    <mergeCell ref="B26:M26"/>
  </mergeCells>
  <printOptions horizontalCentered="1"/>
  <pageMargins left="0.15748031496062992" right="0.15748031496062992" top="0.35433070866141736" bottom="0.35433070866141736"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7"/>
  <sheetViews>
    <sheetView topLeftCell="A42" workbookViewId="0">
      <selection activeCell="L68" sqref="L68"/>
    </sheetView>
  </sheetViews>
  <sheetFormatPr defaultRowHeight="14.5" x14ac:dyDescent="0.7"/>
  <cols>
    <col min="1" max="1" width="1.54296875" style="8" customWidth="1"/>
    <col min="2" max="2" width="11.31640625" style="8" customWidth="1"/>
    <col min="3" max="3" width="10.86328125" style="8" customWidth="1"/>
    <col min="4" max="4" width="8.86328125" style="8"/>
    <col min="5" max="5" width="22.76953125" style="8" customWidth="1"/>
    <col min="6" max="6" width="14" style="8" customWidth="1"/>
    <col min="7" max="7" width="8.984375E-2" style="8" hidden="1" customWidth="1"/>
    <col min="8" max="8" width="10.31640625" style="8" customWidth="1"/>
    <col min="9" max="9" width="6.31640625" style="8" customWidth="1"/>
    <col min="10" max="10" width="18.31640625" style="8" customWidth="1"/>
    <col min="11" max="11" width="19.453125" style="8" customWidth="1"/>
    <col min="12" max="256" width="8.86328125" style="8"/>
    <col min="257" max="257" width="1.54296875" style="8" customWidth="1"/>
    <col min="258" max="258" width="10" style="8" customWidth="1"/>
    <col min="259" max="259" width="10.86328125" style="8" customWidth="1"/>
    <col min="260" max="260" width="8.86328125" style="8"/>
    <col min="261" max="261" width="15.453125" style="8" customWidth="1"/>
    <col min="262" max="262" width="10.08984375" style="8" customWidth="1"/>
    <col min="263" max="263" width="0" style="8" hidden="1" customWidth="1"/>
    <col min="264" max="264" width="8.31640625" style="8" customWidth="1"/>
    <col min="265" max="265" width="3.453125" style="8" customWidth="1"/>
    <col min="266" max="266" width="11" style="8" customWidth="1"/>
    <col min="267" max="267" width="12" style="8" customWidth="1"/>
    <col min="268" max="512" width="8.86328125" style="8"/>
    <col min="513" max="513" width="1.54296875" style="8" customWidth="1"/>
    <col min="514" max="514" width="10" style="8" customWidth="1"/>
    <col min="515" max="515" width="10.86328125" style="8" customWidth="1"/>
    <col min="516" max="516" width="8.86328125" style="8"/>
    <col min="517" max="517" width="15.453125" style="8" customWidth="1"/>
    <col min="518" max="518" width="10.08984375" style="8" customWidth="1"/>
    <col min="519" max="519" width="0" style="8" hidden="1" customWidth="1"/>
    <col min="520" max="520" width="8.31640625" style="8" customWidth="1"/>
    <col min="521" max="521" width="3.453125" style="8" customWidth="1"/>
    <col min="522" max="522" width="11" style="8" customWidth="1"/>
    <col min="523" max="523" width="12" style="8" customWidth="1"/>
    <col min="524" max="768" width="8.86328125" style="8"/>
    <col min="769" max="769" width="1.54296875" style="8" customWidth="1"/>
    <col min="770" max="770" width="10" style="8" customWidth="1"/>
    <col min="771" max="771" width="10.86328125" style="8" customWidth="1"/>
    <col min="772" max="772" width="8.86328125" style="8"/>
    <col min="773" max="773" width="15.453125" style="8" customWidth="1"/>
    <col min="774" max="774" width="10.08984375" style="8" customWidth="1"/>
    <col min="775" max="775" width="0" style="8" hidden="1" customWidth="1"/>
    <col min="776" max="776" width="8.31640625" style="8" customWidth="1"/>
    <col min="777" max="777" width="3.453125" style="8" customWidth="1"/>
    <col min="778" max="778" width="11" style="8" customWidth="1"/>
    <col min="779" max="779" width="12" style="8" customWidth="1"/>
    <col min="780" max="1024" width="8.86328125" style="8"/>
    <col min="1025" max="1025" width="1.54296875" style="8" customWidth="1"/>
    <col min="1026" max="1026" width="10" style="8" customWidth="1"/>
    <col min="1027" max="1027" width="10.86328125" style="8" customWidth="1"/>
    <col min="1028" max="1028" width="8.86328125" style="8"/>
    <col min="1029" max="1029" width="15.453125" style="8" customWidth="1"/>
    <col min="1030" max="1030" width="10.08984375" style="8" customWidth="1"/>
    <col min="1031" max="1031" width="0" style="8" hidden="1" customWidth="1"/>
    <col min="1032" max="1032" width="8.31640625" style="8" customWidth="1"/>
    <col min="1033" max="1033" width="3.453125" style="8" customWidth="1"/>
    <col min="1034" max="1034" width="11" style="8" customWidth="1"/>
    <col min="1035" max="1035" width="12" style="8" customWidth="1"/>
    <col min="1036" max="1280" width="8.86328125" style="8"/>
    <col min="1281" max="1281" width="1.54296875" style="8" customWidth="1"/>
    <col min="1282" max="1282" width="10" style="8" customWidth="1"/>
    <col min="1283" max="1283" width="10.86328125" style="8" customWidth="1"/>
    <col min="1284" max="1284" width="8.86328125" style="8"/>
    <col min="1285" max="1285" width="15.453125" style="8" customWidth="1"/>
    <col min="1286" max="1286" width="10.08984375" style="8" customWidth="1"/>
    <col min="1287" max="1287" width="0" style="8" hidden="1" customWidth="1"/>
    <col min="1288" max="1288" width="8.31640625" style="8" customWidth="1"/>
    <col min="1289" max="1289" width="3.453125" style="8" customWidth="1"/>
    <col min="1290" max="1290" width="11" style="8" customWidth="1"/>
    <col min="1291" max="1291" width="12" style="8" customWidth="1"/>
    <col min="1292" max="1536" width="8.86328125" style="8"/>
    <col min="1537" max="1537" width="1.54296875" style="8" customWidth="1"/>
    <col min="1538" max="1538" width="10" style="8" customWidth="1"/>
    <col min="1539" max="1539" width="10.86328125" style="8" customWidth="1"/>
    <col min="1540" max="1540" width="8.86328125" style="8"/>
    <col min="1541" max="1541" width="15.453125" style="8" customWidth="1"/>
    <col min="1542" max="1542" width="10.08984375" style="8" customWidth="1"/>
    <col min="1543" max="1543" width="0" style="8" hidden="1" customWidth="1"/>
    <col min="1544" max="1544" width="8.31640625" style="8" customWidth="1"/>
    <col min="1545" max="1545" width="3.453125" style="8" customWidth="1"/>
    <col min="1546" max="1546" width="11" style="8" customWidth="1"/>
    <col min="1547" max="1547" width="12" style="8" customWidth="1"/>
    <col min="1548" max="1792" width="8.86328125" style="8"/>
    <col min="1793" max="1793" width="1.54296875" style="8" customWidth="1"/>
    <col min="1794" max="1794" width="10" style="8" customWidth="1"/>
    <col min="1795" max="1795" width="10.86328125" style="8" customWidth="1"/>
    <col min="1796" max="1796" width="8.86328125" style="8"/>
    <col min="1797" max="1797" width="15.453125" style="8" customWidth="1"/>
    <col min="1798" max="1798" width="10.08984375" style="8" customWidth="1"/>
    <col min="1799" max="1799" width="0" style="8" hidden="1" customWidth="1"/>
    <col min="1800" max="1800" width="8.31640625" style="8" customWidth="1"/>
    <col min="1801" max="1801" width="3.453125" style="8" customWidth="1"/>
    <col min="1802" max="1802" width="11" style="8" customWidth="1"/>
    <col min="1803" max="1803" width="12" style="8" customWidth="1"/>
    <col min="1804" max="2048" width="8.86328125" style="8"/>
    <col min="2049" max="2049" width="1.54296875" style="8" customWidth="1"/>
    <col min="2050" max="2050" width="10" style="8" customWidth="1"/>
    <col min="2051" max="2051" width="10.86328125" style="8" customWidth="1"/>
    <col min="2052" max="2052" width="8.86328125" style="8"/>
    <col min="2053" max="2053" width="15.453125" style="8" customWidth="1"/>
    <col min="2054" max="2054" width="10.08984375" style="8" customWidth="1"/>
    <col min="2055" max="2055" width="0" style="8" hidden="1" customWidth="1"/>
    <col min="2056" max="2056" width="8.31640625" style="8" customWidth="1"/>
    <col min="2057" max="2057" width="3.453125" style="8" customWidth="1"/>
    <col min="2058" max="2058" width="11" style="8" customWidth="1"/>
    <col min="2059" max="2059" width="12" style="8" customWidth="1"/>
    <col min="2060" max="2304" width="8.86328125" style="8"/>
    <col min="2305" max="2305" width="1.54296875" style="8" customWidth="1"/>
    <col min="2306" max="2306" width="10" style="8" customWidth="1"/>
    <col min="2307" max="2307" width="10.86328125" style="8" customWidth="1"/>
    <col min="2308" max="2308" width="8.86328125" style="8"/>
    <col min="2309" max="2309" width="15.453125" style="8" customWidth="1"/>
    <col min="2310" max="2310" width="10.08984375" style="8" customWidth="1"/>
    <col min="2311" max="2311" width="0" style="8" hidden="1" customWidth="1"/>
    <col min="2312" max="2312" width="8.31640625" style="8" customWidth="1"/>
    <col min="2313" max="2313" width="3.453125" style="8" customWidth="1"/>
    <col min="2314" max="2314" width="11" style="8" customWidth="1"/>
    <col min="2315" max="2315" width="12" style="8" customWidth="1"/>
    <col min="2316" max="2560" width="8.86328125" style="8"/>
    <col min="2561" max="2561" width="1.54296875" style="8" customWidth="1"/>
    <col min="2562" max="2562" width="10" style="8" customWidth="1"/>
    <col min="2563" max="2563" width="10.86328125" style="8" customWidth="1"/>
    <col min="2564" max="2564" width="8.86328125" style="8"/>
    <col min="2565" max="2565" width="15.453125" style="8" customWidth="1"/>
    <col min="2566" max="2566" width="10.08984375" style="8" customWidth="1"/>
    <col min="2567" max="2567" width="0" style="8" hidden="1" customWidth="1"/>
    <col min="2568" max="2568" width="8.31640625" style="8" customWidth="1"/>
    <col min="2569" max="2569" width="3.453125" style="8" customWidth="1"/>
    <col min="2570" max="2570" width="11" style="8" customWidth="1"/>
    <col min="2571" max="2571" width="12" style="8" customWidth="1"/>
    <col min="2572" max="2816" width="8.86328125" style="8"/>
    <col min="2817" max="2817" width="1.54296875" style="8" customWidth="1"/>
    <col min="2818" max="2818" width="10" style="8" customWidth="1"/>
    <col min="2819" max="2819" width="10.86328125" style="8" customWidth="1"/>
    <col min="2820" max="2820" width="8.86328125" style="8"/>
    <col min="2821" max="2821" width="15.453125" style="8" customWidth="1"/>
    <col min="2822" max="2822" width="10.08984375" style="8" customWidth="1"/>
    <col min="2823" max="2823" width="0" style="8" hidden="1" customWidth="1"/>
    <col min="2824" max="2824" width="8.31640625" style="8" customWidth="1"/>
    <col min="2825" max="2825" width="3.453125" style="8" customWidth="1"/>
    <col min="2826" max="2826" width="11" style="8" customWidth="1"/>
    <col min="2827" max="2827" width="12" style="8" customWidth="1"/>
    <col min="2828" max="3072" width="8.86328125" style="8"/>
    <col min="3073" max="3073" width="1.54296875" style="8" customWidth="1"/>
    <col min="3074" max="3074" width="10" style="8" customWidth="1"/>
    <col min="3075" max="3075" width="10.86328125" style="8" customWidth="1"/>
    <col min="3076" max="3076" width="8.86328125" style="8"/>
    <col min="3077" max="3077" width="15.453125" style="8" customWidth="1"/>
    <col min="3078" max="3078" width="10.08984375" style="8" customWidth="1"/>
    <col min="3079" max="3079" width="0" style="8" hidden="1" customWidth="1"/>
    <col min="3080" max="3080" width="8.31640625" style="8" customWidth="1"/>
    <col min="3081" max="3081" width="3.453125" style="8" customWidth="1"/>
    <col min="3082" max="3082" width="11" style="8" customWidth="1"/>
    <col min="3083" max="3083" width="12" style="8" customWidth="1"/>
    <col min="3084" max="3328" width="8.86328125" style="8"/>
    <col min="3329" max="3329" width="1.54296875" style="8" customWidth="1"/>
    <col min="3330" max="3330" width="10" style="8" customWidth="1"/>
    <col min="3331" max="3331" width="10.86328125" style="8" customWidth="1"/>
    <col min="3332" max="3332" width="8.86328125" style="8"/>
    <col min="3333" max="3333" width="15.453125" style="8" customWidth="1"/>
    <col min="3334" max="3334" width="10.08984375" style="8" customWidth="1"/>
    <col min="3335" max="3335" width="0" style="8" hidden="1" customWidth="1"/>
    <col min="3336" max="3336" width="8.31640625" style="8" customWidth="1"/>
    <col min="3337" max="3337" width="3.453125" style="8" customWidth="1"/>
    <col min="3338" max="3338" width="11" style="8" customWidth="1"/>
    <col min="3339" max="3339" width="12" style="8" customWidth="1"/>
    <col min="3340" max="3584" width="8.86328125" style="8"/>
    <col min="3585" max="3585" width="1.54296875" style="8" customWidth="1"/>
    <col min="3586" max="3586" width="10" style="8" customWidth="1"/>
    <col min="3587" max="3587" width="10.86328125" style="8" customWidth="1"/>
    <col min="3588" max="3588" width="8.86328125" style="8"/>
    <col min="3589" max="3589" width="15.453125" style="8" customWidth="1"/>
    <col min="3590" max="3590" width="10.08984375" style="8" customWidth="1"/>
    <col min="3591" max="3591" width="0" style="8" hidden="1" customWidth="1"/>
    <col min="3592" max="3592" width="8.31640625" style="8" customWidth="1"/>
    <col min="3593" max="3593" width="3.453125" style="8" customWidth="1"/>
    <col min="3594" max="3594" width="11" style="8" customWidth="1"/>
    <col min="3595" max="3595" width="12" style="8" customWidth="1"/>
    <col min="3596" max="3840" width="8.86328125" style="8"/>
    <col min="3841" max="3841" width="1.54296875" style="8" customWidth="1"/>
    <col min="3842" max="3842" width="10" style="8" customWidth="1"/>
    <col min="3843" max="3843" width="10.86328125" style="8" customWidth="1"/>
    <col min="3844" max="3844" width="8.86328125" style="8"/>
    <col min="3845" max="3845" width="15.453125" style="8" customWidth="1"/>
    <col min="3846" max="3846" width="10.08984375" style="8" customWidth="1"/>
    <col min="3847" max="3847" width="0" style="8" hidden="1" customWidth="1"/>
    <col min="3848" max="3848" width="8.31640625" style="8" customWidth="1"/>
    <col min="3849" max="3849" width="3.453125" style="8" customWidth="1"/>
    <col min="3850" max="3850" width="11" style="8" customWidth="1"/>
    <col min="3851" max="3851" width="12" style="8" customWidth="1"/>
    <col min="3852" max="4096" width="8.86328125" style="8"/>
    <col min="4097" max="4097" width="1.54296875" style="8" customWidth="1"/>
    <col min="4098" max="4098" width="10" style="8" customWidth="1"/>
    <col min="4099" max="4099" width="10.86328125" style="8" customWidth="1"/>
    <col min="4100" max="4100" width="8.86328125" style="8"/>
    <col min="4101" max="4101" width="15.453125" style="8" customWidth="1"/>
    <col min="4102" max="4102" width="10.08984375" style="8" customWidth="1"/>
    <col min="4103" max="4103" width="0" style="8" hidden="1" customWidth="1"/>
    <col min="4104" max="4104" width="8.31640625" style="8" customWidth="1"/>
    <col min="4105" max="4105" width="3.453125" style="8" customWidth="1"/>
    <col min="4106" max="4106" width="11" style="8" customWidth="1"/>
    <col min="4107" max="4107" width="12" style="8" customWidth="1"/>
    <col min="4108" max="4352" width="8.86328125" style="8"/>
    <col min="4353" max="4353" width="1.54296875" style="8" customWidth="1"/>
    <col min="4354" max="4354" width="10" style="8" customWidth="1"/>
    <col min="4355" max="4355" width="10.86328125" style="8" customWidth="1"/>
    <col min="4356" max="4356" width="8.86328125" style="8"/>
    <col min="4357" max="4357" width="15.453125" style="8" customWidth="1"/>
    <col min="4358" max="4358" width="10.08984375" style="8" customWidth="1"/>
    <col min="4359" max="4359" width="0" style="8" hidden="1" customWidth="1"/>
    <col min="4360" max="4360" width="8.31640625" style="8" customWidth="1"/>
    <col min="4361" max="4361" width="3.453125" style="8" customWidth="1"/>
    <col min="4362" max="4362" width="11" style="8" customWidth="1"/>
    <col min="4363" max="4363" width="12" style="8" customWidth="1"/>
    <col min="4364" max="4608" width="8.86328125" style="8"/>
    <col min="4609" max="4609" width="1.54296875" style="8" customWidth="1"/>
    <col min="4610" max="4610" width="10" style="8" customWidth="1"/>
    <col min="4611" max="4611" width="10.86328125" style="8" customWidth="1"/>
    <col min="4612" max="4612" width="8.86328125" style="8"/>
    <col min="4613" max="4613" width="15.453125" style="8" customWidth="1"/>
    <col min="4614" max="4614" width="10.08984375" style="8" customWidth="1"/>
    <col min="4615" max="4615" width="0" style="8" hidden="1" customWidth="1"/>
    <col min="4616" max="4616" width="8.31640625" style="8" customWidth="1"/>
    <col min="4617" max="4617" width="3.453125" style="8" customWidth="1"/>
    <col min="4618" max="4618" width="11" style="8" customWidth="1"/>
    <col min="4619" max="4619" width="12" style="8" customWidth="1"/>
    <col min="4620" max="4864" width="8.86328125" style="8"/>
    <col min="4865" max="4865" width="1.54296875" style="8" customWidth="1"/>
    <col min="4866" max="4866" width="10" style="8" customWidth="1"/>
    <col min="4867" max="4867" width="10.86328125" style="8" customWidth="1"/>
    <col min="4868" max="4868" width="8.86328125" style="8"/>
    <col min="4869" max="4869" width="15.453125" style="8" customWidth="1"/>
    <col min="4870" max="4870" width="10.08984375" style="8" customWidth="1"/>
    <col min="4871" max="4871" width="0" style="8" hidden="1" customWidth="1"/>
    <col min="4872" max="4872" width="8.31640625" style="8" customWidth="1"/>
    <col min="4873" max="4873" width="3.453125" style="8" customWidth="1"/>
    <col min="4874" max="4874" width="11" style="8" customWidth="1"/>
    <col min="4875" max="4875" width="12" style="8" customWidth="1"/>
    <col min="4876" max="5120" width="8.86328125" style="8"/>
    <col min="5121" max="5121" width="1.54296875" style="8" customWidth="1"/>
    <col min="5122" max="5122" width="10" style="8" customWidth="1"/>
    <col min="5123" max="5123" width="10.86328125" style="8" customWidth="1"/>
    <col min="5124" max="5124" width="8.86328125" style="8"/>
    <col min="5125" max="5125" width="15.453125" style="8" customWidth="1"/>
    <col min="5126" max="5126" width="10.08984375" style="8" customWidth="1"/>
    <col min="5127" max="5127" width="0" style="8" hidden="1" customWidth="1"/>
    <col min="5128" max="5128" width="8.31640625" style="8" customWidth="1"/>
    <col min="5129" max="5129" width="3.453125" style="8" customWidth="1"/>
    <col min="5130" max="5130" width="11" style="8" customWidth="1"/>
    <col min="5131" max="5131" width="12" style="8" customWidth="1"/>
    <col min="5132" max="5376" width="8.86328125" style="8"/>
    <col min="5377" max="5377" width="1.54296875" style="8" customWidth="1"/>
    <col min="5378" max="5378" width="10" style="8" customWidth="1"/>
    <col min="5379" max="5379" width="10.86328125" style="8" customWidth="1"/>
    <col min="5380" max="5380" width="8.86328125" style="8"/>
    <col min="5381" max="5381" width="15.453125" style="8" customWidth="1"/>
    <col min="5382" max="5382" width="10.08984375" style="8" customWidth="1"/>
    <col min="5383" max="5383" width="0" style="8" hidden="1" customWidth="1"/>
    <col min="5384" max="5384" width="8.31640625" style="8" customWidth="1"/>
    <col min="5385" max="5385" width="3.453125" style="8" customWidth="1"/>
    <col min="5386" max="5386" width="11" style="8" customWidth="1"/>
    <col min="5387" max="5387" width="12" style="8" customWidth="1"/>
    <col min="5388" max="5632" width="8.86328125" style="8"/>
    <col min="5633" max="5633" width="1.54296875" style="8" customWidth="1"/>
    <col min="5634" max="5634" width="10" style="8" customWidth="1"/>
    <col min="5635" max="5635" width="10.86328125" style="8" customWidth="1"/>
    <col min="5636" max="5636" width="8.86328125" style="8"/>
    <col min="5637" max="5637" width="15.453125" style="8" customWidth="1"/>
    <col min="5638" max="5638" width="10.08984375" style="8" customWidth="1"/>
    <col min="5639" max="5639" width="0" style="8" hidden="1" customWidth="1"/>
    <col min="5640" max="5640" width="8.31640625" style="8" customWidth="1"/>
    <col min="5641" max="5641" width="3.453125" style="8" customWidth="1"/>
    <col min="5642" max="5642" width="11" style="8" customWidth="1"/>
    <col min="5643" max="5643" width="12" style="8" customWidth="1"/>
    <col min="5644" max="5888" width="8.86328125" style="8"/>
    <col min="5889" max="5889" width="1.54296875" style="8" customWidth="1"/>
    <col min="5890" max="5890" width="10" style="8" customWidth="1"/>
    <col min="5891" max="5891" width="10.86328125" style="8" customWidth="1"/>
    <col min="5892" max="5892" width="8.86328125" style="8"/>
    <col min="5893" max="5893" width="15.453125" style="8" customWidth="1"/>
    <col min="5894" max="5894" width="10.08984375" style="8" customWidth="1"/>
    <col min="5895" max="5895" width="0" style="8" hidden="1" customWidth="1"/>
    <col min="5896" max="5896" width="8.31640625" style="8" customWidth="1"/>
    <col min="5897" max="5897" width="3.453125" style="8" customWidth="1"/>
    <col min="5898" max="5898" width="11" style="8" customWidth="1"/>
    <col min="5899" max="5899" width="12" style="8" customWidth="1"/>
    <col min="5900" max="6144" width="8.86328125" style="8"/>
    <col min="6145" max="6145" width="1.54296875" style="8" customWidth="1"/>
    <col min="6146" max="6146" width="10" style="8" customWidth="1"/>
    <col min="6147" max="6147" width="10.86328125" style="8" customWidth="1"/>
    <col min="6148" max="6148" width="8.86328125" style="8"/>
    <col min="6149" max="6149" width="15.453125" style="8" customWidth="1"/>
    <col min="6150" max="6150" width="10.08984375" style="8" customWidth="1"/>
    <col min="6151" max="6151" width="0" style="8" hidden="1" customWidth="1"/>
    <col min="6152" max="6152" width="8.31640625" style="8" customWidth="1"/>
    <col min="6153" max="6153" width="3.453125" style="8" customWidth="1"/>
    <col min="6154" max="6154" width="11" style="8" customWidth="1"/>
    <col min="6155" max="6155" width="12" style="8" customWidth="1"/>
    <col min="6156" max="6400" width="8.86328125" style="8"/>
    <col min="6401" max="6401" width="1.54296875" style="8" customWidth="1"/>
    <col min="6402" max="6402" width="10" style="8" customWidth="1"/>
    <col min="6403" max="6403" width="10.86328125" style="8" customWidth="1"/>
    <col min="6404" max="6404" width="8.86328125" style="8"/>
    <col min="6405" max="6405" width="15.453125" style="8" customWidth="1"/>
    <col min="6406" max="6406" width="10.08984375" style="8" customWidth="1"/>
    <col min="6407" max="6407" width="0" style="8" hidden="1" customWidth="1"/>
    <col min="6408" max="6408" width="8.31640625" style="8" customWidth="1"/>
    <col min="6409" max="6409" width="3.453125" style="8" customWidth="1"/>
    <col min="6410" max="6410" width="11" style="8" customWidth="1"/>
    <col min="6411" max="6411" width="12" style="8" customWidth="1"/>
    <col min="6412" max="6656" width="8.86328125" style="8"/>
    <col min="6657" max="6657" width="1.54296875" style="8" customWidth="1"/>
    <col min="6658" max="6658" width="10" style="8" customWidth="1"/>
    <col min="6659" max="6659" width="10.86328125" style="8" customWidth="1"/>
    <col min="6660" max="6660" width="8.86328125" style="8"/>
    <col min="6661" max="6661" width="15.453125" style="8" customWidth="1"/>
    <col min="6662" max="6662" width="10.08984375" style="8" customWidth="1"/>
    <col min="6663" max="6663" width="0" style="8" hidden="1" customWidth="1"/>
    <col min="6664" max="6664" width="8.31640625" style="8" customWidth="1"/>
    <col min="6665" max="6665" width="3.453125" style="8" customWidth="1"/>
    <col min="6666" max="6666" width="11" style="8" customWidth="1"/>
    <col min="6667" max="6667" width="12" style="8" customWidth="1"/>
    <col min="6668" max="6912" width="8.86328125" style="8"/>
    <col min="6913" max="6913" width="1.54296875" style="8" customWidth="1"/>
    <col min="6914" max="6914" width="10" style="8" customWidth="1"/>
    <col min="6915" max="6915" width="10.86328125" style="8" customWidth="1"/>
    <col min="6916" max="6916" width="8.86328125" style="8"/>
    <col min="6917" max="6917" width="15.453125" style="8" customWidth="1"/>
    <col min="6918" max="6918" width="10.08984375" style="8" customWidth="1"/>
    <col min="6919" max="6919" width="0" style="8" hidden="1" customWidth="1"/>
    <col min="6920" max="6920" width="8.31640625" style="8" customWidth="1"/>
    <col min="6921" max="6921" width="3.453125" style="8" customWidth="1"/>
    <col min="6922" max="6922" width="11" style="8" customWidth="1"/>
    <col min="6923" max="6923" width="12" style="8" customWidth="1"/>
    <col min="6924" max="7168" width="8.86328125" style="8"/>
    <col min="7169" max="7169" width="1.54296875" style="8" customWidth="1"/>
    <col min="7170" max="7170" width="10" style="8" customWidth="1"/>
    <col min="7171" max="7171" width="10.86328125" style="8" customWidth="1"/>
    <col min="7172" max="7172" width="8.86328125" style="8"/>
    <col min="7173" max="7173" width="15.453125" style="8" customWidth="1"/>
    <col min="7174" max="7174" width="10.08984375" style="8" customWidth="1"/>
    <col min="7175" max="7175" width="0" style="8" hidden="1" customWidth="1"/>
    <col min="7176" max="7176" width="8.31640625" style="8" customWidth="1"/>
    <col min="7177" max="7177" width="3.453125" style="8" customWidth="1"/>
    <col min="7178" max="7178" width="11" style="8" customWidth="1"/>
    <col min="7179" max="7179" width="12" style="8" customWidth="1"/>
    <col min="7180" max="7424" width="8.86328125" style="8"/>
    <col min="7425" max="7425" width="1.54296875" style="8" customWidth="1"/>
    <col min="7426" max="7426" width="10" style="8" customWidth="1"/>
    <col min="7427" max="7427" width="10.86328125" style="8" customWidth="1"/>
    <col min="7428" max="7428" width="8.86328125" style="8"/>
    <col min="7429" max="7429" width="15.453125" style="8" customWidth="1"/>
    <col min="7430" max="7430" width="10.08984375" style="8" customWidth="1"/>
    <col min="7431" max="7431" width="0" style="8" hidden="1" customWidth="1"/>
    <col min="7432" max="7432" width="8.31640625" style="8" customWidth="1"/>
    <col min="7433" max="7433" width="3.453125" style="8" customWidth="1"/>
    <col min="7434" max="7434" width="11" style="8" customWidth="1"/>
    <col min="7435" max="7435" width="12" style="8" customWidth="1"/>
    <col min="7436" max="7680" width="8.86328125" style="8"/>
    <col min="7681" max="7681" width="1.54296875" style="8" customWidth="1"/>
    <col min="7682" max="7682" width="10" style="8" customWidth="1"/>
    <col min="7683" max="7683" width="10.86328125" style="8" customWidth="1"/>
    <col min="7684" max="7684" width="8.86328125" style="8"/>
    <col min="7685" max="7685" width="15.453125" style="8" customWidth="1"/>
    <col min="7686" max="7686" width="10.08984375" style="8" customWidth="1"/>
    <col min="7687" max="7687" width="0" style="8" hidden="1" customWidth="1"/>
    <col min="7688" max="7688" width="8.31640625" style="8" customWidth="1"/>
    <col min="7689" max="7689" width="3.453125" style="8" customWidth="1"/>
    <col min="7690" max="7690" width="11" style="8" customWidth="1"/>
    <col min="7691" max="7691" width="12" style="8" customWidth="1"/>
    <col min="7692" max="7936" width="8.86328125" style="8"/>
    <col min="7937" max="7937" width="1.54296875" style="8" customWidth="1"/>
    <col min="7938" max="7938" width="10" style="8" customWidth="1"/>
    <col min="7939" max="7939" width="10.86328125" style="8" customWidth="1"/>
    <col min="7940" max="7940" width="8.86328125" style="8"/>
    <col min="7941" max="7941" width="15.453125" style="8" customWidth="1"/>
    <col min="7942" max="7942" width="10.08984375" style="8" customWidth="1"/>
    <col min="7943" max="7943" width="0" style="8" hidden="1" customWidth="1"/>
    <col min="7944" max="7944" width="8.31640625" style="8" customWidth="1"/>
    <col min="7945" max="7945" width="3.453125" style="8" customWidth="1"/>
    <col min="7946" max="7946" width="11" style="8" customWidth="1"/>
    <col min="7947" max="7947" width="12" style="8" customWidth="1"/>
    <col min="7948" max="8192" width="8.86328125" style="8"/>
    <col min="8193" max="8193" width="1.54296875" style="8" customWidth="1"/>
    <col min="8194" max="8194" width="10" style="8" customWidth="1"/>
    <col min="8195" max="8195" width="10.86328125" style="8" customWidth="1"/>
    <col min="8196" max="8196" width="8.86328125" style="8"/>
    <col min="8197" max="8197" width="15.453125" style="8" customWidth="1"/>
    <col min="8198" max="8198" width="10.08984375" style="8" customWidth="1"/>
    <col min="8199" max="8199" width="0" style="8" hidden="1" customWidth="1"/>
    <col min="8200" max="8200" width="8.31640625" style="8" customWidth="1"/>
    <col min="8201" max="8201" width="3.453125" style="8" customWidth="1"/>
    <col min="8202" max="8202" width="11" style="8" customWidth="1"/>
    <col min="8203" max="8203" width="12" style="8" customWidth="1"/>
    <col min="8204" max="8448" width="8.86328125" style="8"/>
    <col min="8449" max="8449" width="1.54296875" style="8" customWidth="1"/>
    <col min="8450" max="8450" width="10" style="8" customWidth="1"/>
    <col min="8451" max="8451" width="10.86328125" style="8" customWidth="1"/>
    <col min="8452" max="8452" width="8.86328125" style="8"/>
    <col min="8453" max="8453" width="15.453125" style="8" customWidth="1"/>
    <col min="8454" max="8454" width="10.08984375" style="8" customWidth="1"/>
    <col min="8455" max="8455" width="0" style="8" hidden="1" customWidth="1"/>
    <col min="8456" max="8456" width="8.31640625" style="8" customWidth="1"/>
    <col min="8457" max="8457" width="3.453125" style="8" customWidth="1"/>
    <col min="8458" max="8458" width="11" style="8" customWidth="1"/>
    <col min="8459" max="8459" width="12" style="8" customWidth="1"/>
    <col min="8460" max="8704" width="8.86328125" style="8"/>
    <col min="8705" max="8705" width="1.54296875" style="8" customWidth="1"/>
    <col min="8706" max="8706" width="10" style="8" customWidth="1"/>
    <col min="8707" max="8707" width="10.86328125" style="8" customWidth="1"/>
    <col min="8708" max="8708" width="8.86328125" style="8"/>
    <col min="8709" max="8709" width="15.453125" style="8" customWidth="1"/>
    <col min="8710" max="8710" width="10.08984375" style="8" customWidth="1"/>
    <col min="8711" max="8711" width="0" style="8" hidden="1" customWidth="1"/>
    <col min="8712" max="8712" width="8.31640625" style="8" customWidth="1"/>
    <col min="8713" max="8713" width="3.453125" style="8" customWidth="1"/>
    <col min="8714" max="8714" width="11" style="8" customWidth="1"/>
    <col min="8715" max="8715" width="12" style="8" customWidth="1"/>
    <col min="8716" max="8960" width="8.86328125" style="8"/>
    <col min="8961" max="8961" width="1.54296875" style="8" customWidth="1"/>
    <col min="8962" max="8962" width="10" style="8" customWidth="1"/>
    <col min="8963" max="8963" width="10.86328125" style="8" customWidth="1"/>
    <col min="8964" max="8964" width="8.86328125" style="8"/>
    <col min="8965" max="8965" width="15.453125" style="8" customWidth="1"/>
    <col min="8966" max="8966" width="10.08984375" style="8" customWidth="1"/>
    <col min="8967" max="8967" width="0" style="8" hidden="1" customWidth="1"/>
    <col min="8968" max="8968" width="8.31640625" style="8" customWidth="1"/>
    <col min="8969" max="8969" width="3.453125" style="8" customWidth="1"/>
    <col min="8970" max="8970" width="11" style="8" customWidth="1"/>
    <col min="8971" max="8971" width="12" style="8" customWidth="1"/>
    <col min="8972" max="9216" width="8.86328125" style="8"/>
    <col min="9217" max="9217" width="1.54296875" style="8" customWidth="1"/>
    <col min="9218" max="9218" width="10" style="8" customWidth="1"/>
    <col min="9219" max="9219" width="10.86328125" style="8" customWidth="1"/>
    <col min="9220" max="9220" width="8.86328125" style="8"/>
    <col min="9221" max="9221" width="15.453125" style="8" customWidth="1"/>
    <col min="9222" max="9222" width="10.08984375" style="8" customWidth="1"/>
    <col min="9223" max="9223" width="0" style="8" hidden="1" customWidth="1"/>
    <col min="9224" max="9224" width="8.31640625" style="8" customWidth="1"/>
    <col min="9225" max="9225" width="3.453125" style="8" customWidth="1"/>
    <col min="9226" max="9226" width="11" style="8" customWidth="1"/>
    <col min="9227" max="9227" width="12" style="8" customWidth="1"/>
    <col min="9228" max="9472" width="8.86328125" style="8"/>
    <col min="9473" max="9473" width="1.54296875" style="8" customWidth="1"/>
    <col min="9474" max="9474" width="10" style="8" customWidth="1"/>
    <col min="9475" max="9475" width="10.86328125" style="8" customWidth="1"/>
    <col min="9476" max="9476" width="8.86328125" style="8"/>
    <col min="9477" max="9477" width="15.453125" style="8" customWidth="1"/>
    <col min="9478" max="9478" width="10.08984375" style="8" customWidth="1"/>
    <col min="9479" max="9479" width="0" style="8" hidden="1" customWidth="1"/>
    <col min="9480" max="9480" width="8.31640625" style="8" customWidth="1"/>
    <col min="9481" max="9481" width="3.453125" style="8" customWidth="1"/>
    <col min="9482" max="9482" width="11" style="8" customWidth="1"/>
    <col min="9483" max="9483" width="12" style="8" customWidth="1"/>
    <col min="9484" max="9728" width="8.86328125" style="8"/>
    <col min="9729" max="9729" width="1.54296875" style="8" customWidth="1"/>
    <col min="9730" max="9730" width="10" style="8" customWidth="1"/>
    <col min="9731" max="9731" width="10.86328125" style="8" customWidth="1"/>
    <col min="9732" max="9732" width="8.86328125" style="8"/>
    <col min="9733" max="9733" width="15.453125" style="8" customWidth="1"/>
    <col min="9734" max="9734" width="10.08984375" style="8" customWidth="1"/>
    <col min="9735" max="9735" width="0" style="8" hidden="1" customWidth="1"/>
    <col min="9736" max="9736" width="8.31640625" style="8" customWidth="1"/>
    <col min="9737" max="9737" width="3.453125" style="8" customWidth="1"/>
    <col min="9738" max="9738" width="11" style="8" customWidth="1"/>
    <col min="9739" max="9739" width="12" style="8" customWidth="1"/>
    <col min="9740" max="9984" width="8.86328125" style="8"/>
    <col min="9985" max="9985" width="1.54296875" style="8" customWidth="1"/>
    <col min="9986" max="9986" width="10" style="8" customWidth="1"/>
    <col min="9987" max="9987" width="10.86328125" style="8" customWidth="1"/>
    <col min="9988" max="9988" width="8.86328125" style="8"/>
    <col min="9989" max="9989" width="15.453125" style="8" customWidth="1"/>
    <col min="9990" max="9990" width="10.08984375" style="8" customWidth="1"/>
    <col min="9991" max="9991" width="0" style="8" hidden="1" customWidth="1"/>
    <col min="9992" max="9992" width="8.31640625" style="8" customWidth="1"/>
    <col min="9993" max="9993" width="3.453125" style="8" customWidth="1"/>
    <col min="9994" max="9994" width="11" style="8" customWidth="1"/>
    <col min="9995" max="9995" width="12" style="8" customWidth="1"/>
    <col min="9996" max="10240" width="8.86328125" style="8"/>
    <col min="10241" max="10241" width="1.54296875" style="8" customWidth="1"/>
    <col min="10242" max="10242" width="10" style="8" customWidth="1"/>
    <col min="10243" max="10243" width="10.86328125" style="8" customWidth="1"/>
    <col min="10244" max="10244" width="8.86328125" style="8"/>
    <col min="10245" max="10245" width="15.453125" style="8" customWidth="1"/>
    <col min="10246" max="10246" width="10.08984375" style="8" customWidth="1"/>
    <col min="10247" max="10247" width="0" style="8" hidden="1" customWidth="1"/>
    <col min="10248" max="10248" width="8.31640625" style="8" customWidth="1"/>
    <col min="10249" max="10249" width="3.453125" style="8" customWidth="1"/>
    <col min="10250" max="10250" width="11" style="8" customWidth="1"/>
    <col min="10251" max="10251" width="12" style="8" customWidth="1"/>
    <col min="10252" max="10496" width="8.86328125" style="8"/>
    <col min="10497" max="10497" width="1.54296875" style="8" customWidth="1"/>
    <col min="10498" max="10498" width="10" style="8" customWidth="1"/>
    <col min="10499" max="10499" width="10.86328125" style="8" customWidth="1"/>
    <col min="10500" max="10500" width="8.86328125" style="8"/>
    <col min="10501" max="10501" width="15.453125" style="8" customWidth="1"/>
    <col min="10502" max="10502" width="10.08984375" style="8" customWidth="1"/>
    <col min="10503" max="10503" width="0" style="8" hidden="1" customWidth="1"/>
    <col min="10504" max="10504" width="8.31640625" style="8" customWidth="1"/>
    <col min="10505" max="10505" width="3.453125" style="8" customWidth="1"/>
    <col min="10506" max="10506" width="11" style="8" customWidth="1"/>
    <col min="10507" max="10507" width="12" style="8" customWidth="1"/>
    <col min="10508" max="10752" width="8.86328125" style="8"/>
    <col min="10753" max="10753" width="1.54296875" style="8" customWidth="1"/>
    <col min="10754" max="10754" width="10" style="8" customWidth="1"/>
    <col min="10755" max="10755" width="10.86328125" style="8" customWidth="1"/>
    <col min="10756" max="10756" width="8.86328125" style="8"/>
    <col min="10757" max="10757" width="15.453125" style="8" customWidth="1"/>
    <col min="10758" max="10758" width="10.08984375" style="8" customWidth="1"/>
    <col min="10759" max="10759" width="0" style="8" hidden="1" customWidth="1"/>
    <col min="10760" max="10760" width="8.31640625" style="8" customWidth="1"/>
    <col min="10761" max="10761" width="3.453125" style="8" customWidth="1"/>
    <col min="10762" max="10762" width="11" style="8" customWidth="1"/>
    <col min="10763" max="10763" width="12" style="8" customWidth="1"/>
    <col min="10764" max="11008" width="8.86328125" style="8"/>
    <col min="11009" max="11009" width="1.54296875" style="8" customWidth="1"/>
    <col min="11010" max="11010" width="10" style="8" customWidth="1"/>
    <col min="11011" max="11011" width="10.86328125" style="8" customWidth="1"/>
    <col min="11012" max="11012" width="8.86328125" style="8"/>
    <col min="11013" max="11013" width="15.453125" style="8" customWidth="1"/>
    <col min="11014" max="11014" width="10.08984375" style="8" customWidth="1"/>
    <col min="11015" max="11015" width="0" style="8" hidden="1" customWidth="1"/>
    <col min="11016" max="11016" width="8.31640625" style="8" customWidth="1"/>
    <col min="11017" max="11017" width="3.453125" style="8" customWidth="1"/>
    <col min="11018" max="11018" width="11" style="8" customWidth="1"/>
    <col min="11019" max="11019" width="12" style="8" customWidth="1"/>
    <col min="11020" max="11264" width="8.86328125" style="8"/>
    <col min="11265" max="11265" width="1.54296875" style="8" customWidth="1"/>
    <col min="11266" max="11266" width="10" style="8" customWidth="1"/>
    <col min="11267" max="11267" width="10.86328125" style="8" customWidth="1"/>
    <col min="11268" max="11268" width="8.86328125" style="8"/>
    <col min="11269" max="11269" width="15.453125" style="8" customWidth="1"/>
    <col min="11270" max="11270" width="10.08984375" style="8" customWidth="1"/>
    <col min="11271" max="11271" width="0" style="8" hidden="1" customWidth="1"/>
    <col min="11272" max="11272" width="8.31640625" style="8" customWidth="1"/>
    <col min="11273" max="11273" width="3.453125" style="8" customWidth="1"/>
    <col min="11274" max="11274" width="11" style="8" customWidth="1"/>
    <col min="11275" max="11275" width="12" style="8" customWidth="1"/>
    <col min="11276" max="11520" width="8.86328125" style="8"/>
    <col min="11521" max="11521" width="1.54296875" style="8" customWidth="1"/>
    <col min="11522" max="11522" width="10" style="8" customWidth="1"/>
    <col min="11523" max="11523" width="10.86328125" style="8" customWidth="1"/>
    <col min="11524" max="11524" width="8.86328125" style="8"/>
    <col min="11525" max="11525" width="15.453125" style="8" customWidth="1"/>
    <col min="11526" max="11526" width="10.08984375" style="8" customWidth="1"/>
    <col min="11527" max="11527" width="0" style="8" hidden="1" customWidth="1"/>
    <col min="11528" max="11528" width="8.31640625" style="8" customWidth="1"/>
    <col min="11529" max="11529" width="3.453125" style="8" customWidth="1"/>
    <col min="11530" max="11530" width="11" style="8" customWidth="1"/>
    <col min="11531" max="11531" width="12" style="8" customWidth="1"/>
    <col min="11532" max="11776" width="8.86328125" style="8"/>
    <col min="11777" max="11777" width="1.54296875" style="8" customWidth="1"/>
    <col min="11778" max="11778" width="10" style="8" customWidth="1"/>
    <col min="11779" max="11779" width="10.86328125" style="8" customWidth="1"/>
    <col min="11780" max="11780" width="8.86328125" style="8"/>
    <col min="11781" max="11781" width="15.453125" style="8" customWidth="1"/>
    <col min="11782" max="11782" width="10.08984375" style="8" customWidth="1"/>
    <col min="11783" max="11783" width="0" style="8" hidden="1" customWidth="1"/>
    <col min="11784" max="11784" width="8.31640625" style="8" customWidth="1"/>
    <col min="11785" max="11785" width="3.453125" style="8" customWidth="1"/>
    <col min="11786" max="11786" width="11" style="8" customWidth="1"/>
    <col min="11787" max="11787" width="12" style="8" customWidth="1"/>
    <col min="11788" max="12032" width="8.86328125" style="8"/>
    <col min="12033" max="12033" width="1.54296875" style="8" customWidth="1"/>
    <col min="12034" max="12034" width="10" style="8" customWidth="1"/>
    <col min="12035" max="12035" width="10.86328125" style="8" customWidth="1"/>
    <col min="12036" max="12036" width="8.86328125" style="8"/>
    <col min="12037" max="12037" width="15.453125" style="8" customWidth="1"/>
    <col min="12038" max="12038" width="10.08984375" style="8" customWidth="1"/>
    <col min="12039" max="12039" width="0" style="8" hidden="1" customWidth="1"/>
    <col min="12040" max="12040" width="8.31640625" style="8" customWidth="1"/>
    <col min="12041" max="12041" width="3.453125" style="8" customWidth="1"/>
    <col min="12042" max="12042" width="11" style="8" customWidth="1"/>
    <col min="12043" max="12043" width="12" style="8" customWidth="1"/>
    <col min="12044" max="12288" width="8.86328125" style="8"/>
    <col min="12289" max="12289" width="1.54296875" style="8" customWidth="1"/>
    <col min="12290" max="12290" width="10" style="8" customWidth="1"/>
    <col min="12291" max="12291" width="10.86328125" style="8" customWidth="1"/>
    <col min="12292" max="12292" width="8.86328125" style="8"/>
    <col min="12293" max="12293" width="15.453125" style="8" customWidth="1"/>
    <col min="12294" max="12294" width="10.08984375" style="8" customWidth="1"/>
    <col min="12295" max="12295" width="0" style="8" hidden="1" customWidth="1"/>
    <col min="12296" max="12296" width="8.31640625" style="8" customWidth="1"/>
    <col min="12297" max="12297" width="3.453125" style="8" customWidth="1"/>
    <col min="12298" max="12298" width="11" style="8" customWidth="1"/>
    <col min="12299" max="12299" width="12" style="8" customWidth="1"/>
    <col min="12300" max="12544" width="8.86328125" style="8"/>
    <col min="12545" max="12545" width="1.54296875" style="8" customWidth="1"/>
    <col min="12546" max="12546" width="10" style="8" customWidth="1"/>
    <col min="12547" max="12547" width="10.86328125" style="8" customWidth="1"/>
    <col min="12548" max="12548" width="8.86328125" style="8"/>
    <col min="12549" max="12549" width="15.453125" style="8" customWidth="1"/>
    <col min="12550" max="12550" width="10.08984375" style="8" customWidth="1"/>
    <col min="12551" max="12551" width="0" style="8" hidden="1" customWidth="1"/>
    <col min="12552" max="12552" width="8.31640625" style="8" customWidth="1"/>
    <col min="12553" max="12553" width="3.453125" style="8" customWidth="1"/>
    <col min="12554" max="12554" width="11" style="8" customWidth="1"/>
    <col min="12555" max="12555" width="12" style="8" customWidth="1"/>
    <col min="12556" max="12800" width="8.86328125" style="8"/>
    <col min="12801" max="12801" width="1.54296875" style="8" customWidth="1"/>
    <col min="12802" max="12802" width="10" style="8" customWidth="1"/>
    <col min="12803" max="12803" width="10.86328125" style="8" customWidth="1"/>
    <col min="12804" max="12804" width="8.86328125" style="8"/>
    <col min="12805" max="12805" width="15.453125" style="8" customWidth="1"/>
    <col min="12806" max="12806" width="10.08984375" style="8" customWidth="1"/>
    <col min="12807" max="12807" width="0" style="8" hidden="1" customWidth="1"/>
    <col min="12808" max="12808" width="8.31640625" style="8" customWidth="1"/>
    <col min="12809" max="12809" width="3.453125" style="8" customWidth="1"/>
    <col min="12810" max="12810" width="11" style="8" customWidth="1"/>
    <col min="12811" max="12811" width="12" style="8" customWidth="1"/>
    <col min="12812" max="13056" width="8.86328125" style="8"/>
    <col min="13057" max="13057" width="1.54296875" style="8" customWidth="1"/>
    <col min="13058" max="13058" width="10" style="8" customWidth="1"/>
    <col min="13059" max="13059" width="10.86328125" style="8" customWidth="1"/>
    <col min="13060" max="13060" width="8.86328125" style="8"/>
    <col min="13061" max="13061" width="15.453125" style="8" customWidth="1"/>
    <col min="13062" max="13062" width="10.08984375" style="8" customWidth="1"/>
    <col min="13063" max="13063" width="0" style="8" hidden="1" customWidth="1"/>
    <col min="13064" max="13064" width="8.31640625" style="8" customWidth="1"/>
    <col min="13065" max="13065" width="3.453125" style="8" customWidth="1"/>
    <col min="13066" max="13066" width="11" style="8" customWidth="1"/>
    <col min="13067" max="13067" width="12" style="8" customWidth="1"/>
    <col min="13068" max="13312" width="8.86328125" style="8"/>
    <col min="13313" max="13313" width="1.54296875" style="8" customWidth="1"/>
    <col min="13314" max="13314" width="10" style="8" customWidth="1"/>
    <col min="13315" max="13315" width="10.86328125" style="8" customWidth="1"/>
    <col min="13316" max="13316" width="8.86328125" style="8"/>
    <col min="13317" max="13317" width="15.453125" style="8" customWidth="1"/>
    <col min="13318" max="13318" width="10.08984375" style="8" customWidth="1"/>
    <col min="13319" max="13319" width="0" style="8" hidden="1" customWidth="1"/>
    <col min="13320" max="13320" width="8.31640625" style="8" customWidth="1"/>
    <col min="13321" max="13321" width="3.453125" style="8" customWidth="1"/>
    <col min="13322" max="13322" width="11" style="8" customWidth="1"/>
    <col min="13323" max="13323" width="12" style="8" customWidth="1"/>
    <col min="13324" max="13568" width="8.86328125" style="8"/>
    <col min="13569" max="13569" width="1.54296875" style="8" customWidth="1"/>
    <col min="13570" max="13570" width="10" style="8" customWidth="1"/>
    <col min="13571" max="13571" width="10.86328125" style="8" customWidth="1"/>
    <col min="13572" max="13572" width="8.86328125" style="8"/>
    <col min="13573" max="13573" width="15.453125" style="8" customWidth="1"/>
    <col min="13574" max="13574" width="10.08984375" style="8" customWidth="1"/>
    <col min="13575" max="13575" width="0" style="8" hidden="1" customWidth="1"/>
    <col min="13576" max="13576" width="8.31640625" style="8" customWidth="1"/>
    <col min="13577" max="13577" width="3.453125" style="8" customWidth="1"/>
    <col min="13578" max="13578" width="11" style="8" customWidth="1"/>
    <col min="13579" max="13579" width="12" style="8" customWidth="1"/>
    <col min="13580" max="13824" width="8.86328125" style="8"/>
    <col min="13825" max="13825" width="1.54296875" style="8" customWidth="1"/>
    <col min="13826" max="13826" width="10" style="8" customWidth="1"/>
    <col min="13827" max="13827" width="10.86328125" style="8" customWidth="1"/>
    <col min="13828" max="13828" width="8.86328125" style="8"/>
    <col min="13829" max="13829" width="15.453125" style="8" customWidth="1"/>
    <col min="13830" max="13830" width="10.08984375" style="8" customWidth="1"/>
    <col min="13831" max="13831" width="0" style="8" hidden="1" customWidth="1"/>
    <col min="13832" max="13832" width="8.31640625" style="8" customWidth="1"/>
    <col min="13833" max="13833" width="3.453125" style="8" customWidth="1"/>
    <col min="13834" max="13834" width="11" style="8" customWidth="1"/>
    <col min="13835" max="13835" width="12" style="8" customWidth="1"/>
    <col min="13836" max="14080" width="8.86328125" style="8"/>
    <col min="14081" max="14081" width="1.54296875" style="8" customWidth="1"/>
    <col min="14082" max="14082" width="10" style="8" customWidth="1"/>
    <col min="14083" max="14083" width="10.86328125" style="8" customWidth="1"/>
    <col min="14084" max="14084" width="8.86328125" style="8"/>
    <col min="14085" max="14085" width="15.453125" style="8" customWidth="1"/>
    <col min="14086" max="14086" width="10.08984375" style="8" customWidth="1"/>
    <col min="14087" max="14087" width="0" style="8" hidden="1" customWidth="1"/>
    <col min="14088" max="14088" width="8.31640625" style="8" customWidth="1"/>
    <col min="14089" max="14089" width="3.453125" style="8" customWidth="1"/>
    <col min="14090" max="14090" width="11" style="8" customWidth="1"/>
    <col min="14091" max="14091" width="12" style="8" customWidth="1"/>
    <col min="14092" max="14336" width="8.86328125" style="8"/>
    <col min="14337" max="14337" width="1.54296875" style="8" customWidth="1"/>
    <col min="14338" max="14338" width="10" style="8" customWidth="1"/>
    <col min="14339" max="14339" width="10.86328125" style="8" customWidth="1"/>
    <col min="14340" max="14340" width="8.86328125" style="8"/>
    <col min="14341" max="14341" width="15.453125" style="8" customWidth="1"/>
    <col min="14342" max="14342" width="10.08984375" style="8" customWidth="1"/>
    <col min="14343" max="14343" width="0" style="8" hidden="1" customWidth="1"/>
    <col min="14344" max="14344" width="8.31640625" style="8" customWidth="1"/>
    <col min="14345" max="14345" width="3.453125" style="8" customWidth="1"/>
    <col min="14346" max="14346" width="11" style="8" customWidth="1"/>
    <col min="14347" max="14347" width="12" style="8" customWidth="1"/>
    <col min="14348" max="14592" width="8.86328125" style="8"/>
    <col min="14593" max="14593" width="1.54296875" style="8" customWidth="1"/>
    <col min="14594" max="14594" width="10" style="8" customWidth="1"/>
    <col min="14595" max="14595" width="10.86328125" style="8" customWidth="1"/>
    <col min="14596" max="14596" width="8.86328125" style="8"/>
    <col min="14597" max="14597" width="15.453125" style="8" customWidth="1"/>
    <col min="14598" max="14598" width="10.08984375" style="8" customWidth="1"/>
    <col min="14599" max="14599" width="0" style="8" hidden="1" customWidth="1"/>
    <col min="14600" max="14600" width="8.31640625" style="8" customWidth="1"/>
    <col min="14601" max="14601" width="3.453125" style="8" customWidth="1"/>
    <col min="14602" max="14602" width="11" style="8" customWidth="1"/>
    <col min="14603" max="14603" width="12" style="8" customWidth="1"/>
    <col min="14604" max="14848" width="8.86328125" style="8"/>
    <col min="14849" max="14849" width="1.54296875" style="8" customWidth="1"/>
    <col min="14850" max="14850" width="10" style="8" customWidth="1"/>
    <col min="14851" max="14851" width="10.86328125" style="8" customWidth="1"/>
    <col min="14852" max="14852" width="8.86328125" style="8"/>
    <col min="14853" max="14853" width="15.453125" style="8" customWidth="1"/>
    <col min="14854" max="14854" width="10.08984375" style="8" customWidth="1"/>
    <col min="14855" max="14855" width="0" style="8" hidden="1" customWidth="1"/>
    <col min="14856" max="14856" width="8.31640625" style="8" customWidth="1"/>
    <col min="14857" max="14857" width="3.453125" style="8" customWidth="1"/>
    <col min="14858" max="14858" width="11" style="8" customWidth="1"/>
    <col min="14859" max="14859" width="12" style="8" customWidth="1"/>
    <col min="14860" max="15104" width="8.86328125" style="8"/>
    <col min="15105" max="15105" width="1.54296875" style="8" customWidth="1"/>
    <col min="15106" max="15106" width="10" style="8" customWidth="1"/>
    <col min="15107" max="15107" width="10.86328125" style="8" customWidth="1"/>
    <col min="15108" max="15108" width="8.86328125" style="8"/>
    <col min="15109" max="15109" width="15.453125" style="8" customWidth="1"/>
    <col min="15110" max="15110" width="10.08984375" style="8" customWidth="1"/>
    <col min="15111" max="15111" width="0" style="8" hidden="1" customWidth="1"/>
    <col min="15112" max="15112" width="8.31640625" style="8" customWidth="1"/>
    <col min="15113" max="15113" width="3.453125" style="8" customWidth="1"/>
    <col min="15114" max="15114" width="11" style="8" customWidth="1"/>
    <col min="15115" max="15115" width="12" style="8" customWidth="1"/>
    <col min="15116" max="15360" width="8.86328125" style="8"/>
    <col min="15361" max="15361" width="1.54296875" style="8" customWidth="1"/>
    <col min="15362" max="15362" width="10" style="8" customWidth="1"/>
    <col min="15363" max="15363" width="10.86328125" style="8" customWidth="1"/>
    <col min="15364" max="15364" width="8.86328125" style="8"/>
    <col min="15365" max="15365" width="15.453125" style="8" customWidth="1"/>
    <col min="15366" max="15366" width="10.08984375" style="8" customWidth="1"/>
    <col min="15367" max="15367" width="0" style="8" hidden="1" customWidth="1"/>
    <col min="15368" max="15368" width="8.31640625" style="8" customWidth="1"/>
    <col min="15369" max="15369" width="3.453125" style="8" customWidth="1"/>
    <col min="15370" max="15370" width="11" style="8" customWidth="1"/>
    <col min="15371" max="15371" width="12" style="8" customWidth="1"/>
    <col min="15372" max="15616" width="8.86328125" style="8"/>
    <col min="15617" max="15617" width="1.54296875" style="8" customWidth="1"/>
    <col min="15618" max="15618" width="10" style="8" customWidth="1"/>
    <col min="15619" max="15619" width="10.86328125" style="8" customWidth="1"/>
    <col min="15620" max="15620" width="8.86328125" style="8"/>
    <col min="15621" max="15621" width="15.453125" style="8" customWidth="1"/>
    <col min="15622" max="15622" width="10.08984375" style="8" customWidth="1"/>
    <col min="15623" max="15623" width="0" style="8" hidden="1" customWidth="1"/>
    <col min="15624" max="15624" width="8.31640625" style="8" customWidth="1"/>
    <col min="15625" max="15625" width="3.453125" style="8" customWidth="1"/>
    <col min="15626" max="15626" width="11" style="8" customWidth="1"/>
    <col min="15627" max="15627" width="12" style="8" customWidth="1"/>
    <col min="15628" max="15872" width="8.86328125" style="8"/>
    <col min="15873" max="15873" width="1.54296875" style="8" customWidth="1"/>
    <col min="15874" max="15874" width="10" style="8" customWidth="1"/>
    <col min="15875" max="15875" width="10.86328125" style="8" customWidth="1"/>
    <col min="15876" max="15876" width="8.86328125" style="8"/>
    <col min="15877" max="15877" width="15.453125" style="8" customWidth="1"/>
    <col min="15878" max="15878" width="10.08984375" style="8" customWidth="1"/>
    <col min="15879" max="15879" width="0" style="8" hidden="1" customWidth="1"/>
    <col min="15880" max="15880" width="8.31640625" style="8" customWidth="1"/>
    <col min="15881" max="15881" width="3.453125" style="8" customWidth="1"/>
    <col min="15882" max="15882" width="11" style="8" customWidth="1"/>
    <col min="15883" max="15883" width="12" style="8" customWidth="1"/>
    <col min="15884" max="16128" width="8.86328125" style="8"/>
    <col min="16129" max="16129" width="1.54296875" style="8" customWidth="1"/>
    <col min="16130" max="16130" width="10" style="8" customWidth="1"/>
    <col min="16131" max="16131" width="10.86328125" style="8" customWidth="1"/>
    <col min="16132" max="16132" width="8.86328125" style="8"/>
    <col min="16133" max="16133" width="15.453125" style="8" customWidth="1"/>
    <col min="16134" max="16134" width="10.08984375" style="8" customWidth="1"/>
    <col min="16135" max="16135" width="0" style="8" hidden="1" customWidth="1"/>
    <col min="16136" max="16136" width="8.31640625" style="8" customWidth="1"/>
    <col min="16137" max="16137" width="3.453125" style="8" customWidth="1"/>
    <col min="16138" max="16138" width="11" style="8" customWidth="1"/>
    <col min="16139" max="16139" width="12" style="8" customWidth="1"/>
    <col min="16140" max="16384" width="8.86328125" style="8"/>
  </cols>
  <sheetData>
    <row r="1" spans="2:17" ht="15.5" x14ac:dyDescent="0.7">
      <c r="B1" s="224" t="s">
        <v>111</v>
      </c>
      <c r="C1" s="224"/>
      <c r="D1" s="224"/>
      <c r="E1" s="224"/>
      <c r="F1" s="224"/>
      <c r="G1" s="224"/>
      <c r="H1" s="224"/>
      <c r="I1" s="224"/>
      <c r="J1" s="224"/>
    </row>
    <row r="2" spans="2:17" x14ac:dyDescent="0.7">
      <c r="B2" s="225" t="s">
        <v>149</v>
      </c>
      <c r="C2" s="226"/>
      <c r="D2" s="226"/>
      <c r="E2" s="227"/>
      <c r="F2" s="231" t="s">
        <v>122</v>
      </c>
      <c r="G2" s="232"/>
      <c r="H2" s="233"/>
      <c r="I2" s="231" t="s">
        <v>150</v>
      </c>
      <c r="J2" s="226"/>
      <c r="K2" s="9"/>
    </row>
    <row r="3" spans="2:17" ht="29.4" customHeight="1" x14ac:dyDescent="0.7">
      <c r="B3" s="228"/>
      <c r="C3" s="229"/>
      <c r="D3" s="229"/>
      <c r="E3" s="230"/>
      <c r="F3" s="234"/>
      <c r="G3" s="235"/>
      <c r="H3" s="236"/>
      <c r="I3" s="237"/>
      <c r="J3" s="238"/>
      <c r="K3" s="1"/>
      <c r="O3" s="8" t="s">
        <v>37</v>
      </c>
    </row>
    <row r="4" spans="2:17" x14ac:dyDescent="0.7">
      <c r="B4" s="228"/>
      <c r="C4" s="229"/>
      <c r="D4" s="229"/>
      <c r="E4" s="230"/>
      <c r="F4" s="231" t="s">
        <v>123</v>
      </c>
      <c r="G4" s="226"/>
      <c r="H4" s="226"/>
      <c r="I4" s="226"/>
      <c r="J4" s="226"/>
      <c r="K4" s="1"/>
      <c r="O4" s="8" t="s">
        <v>37</v>
      </c>
    </row>
    <row r="5" spans="2:17" x14ac:dyDescent="0.7">
      <c r="B5" s="228"/>
      <c r="C5" s="229"/>
      <c r="D5" s="229"/>
      <c r="E5" s="230"/>
      <c r="F5" s="228"/>
      <c r="G5" s="229"/>
      <c r="H5" s="229"/>
      <c r="I5" s="229"/>
      <c r="J5" s="229"/>
      <c r="K5" s="1"/>
      <c r="N5" s="8" t="s">
        <v>37</v>
      </c>
    </row>
    <row r="6" spans="2:17" x14ac:dyDescent="0.7">
      <c r="B6" s="228"/>
      <c r="C6" s="229"/>
      <c r="D6" s="229"/>
      <c r="E6" s="230"/>
      <c r="F6" s="237"/>
      <c r="G6" s="238"/>
      <c r="H6" s="238"/>
      <c r="I6" s="238"/>
      <c r="J6" s="238"/>
      <c r="K6" s="1"/>
      <c r="M6" s="8" t="s">
        <v>56</v>
      </c>
    </row>
    <row r="7" spans="2:17" x14ac:dyDescent="0.7">
      <c r="B7" s="228"/>
      <c r="C7" s="229"/>
      <c r="D7" s="229"/>
      <c r="E7" s="230"/>
      <c r="F7" s="231" t="s">
        <v>57</v>
      </c>
      <c r="G7" s="226"/>
      <c r="H7" s="226"/>
      <c r="I7" s="226"/>
      <c r="J7" s="226"/>
      <c r="K7" s="1"/>
    </row>
    <row r="8" spans="2:17" ht="1.2" customHeight="1" thickBot="1" x14ac:dyDescent="0.85">
      <c r="B8" s="228"/>
      <c r="C8" s="229"/>
      <c r="D8" s="229"/>
      <c r="E8" s="230"/>
      <c r="F8" s="228"/>
      <c r="G8" s="229"/>
      <c r="H8" s="229"/>
      <c r="I8" s="229"/>
      <c r="J8" s="229"/>
      <c r="K8" s="1"/>
      <c r="N8" s="8" t="s">
        <v>37</v>
      </c>
    </row>
    <row r="9" spans="2:17" ht="18" customHeight="1" thickBot="1" x14ac:dyDescent="0.85">
      <c r="B9" s="116" t="s">
        <v>105</v>
      </c>
      <c r="C9" s="217" t="s">
        <v>104</v>
      </c>
      <c r="D9" s="218"/>
      <c r="E9" s="218"/>
      <c r="F9" s="218"/>
      <c r="G9" s="218"/>
      <c r="H9" s="218"/>
      <c r="I9" s="218"/>
      <c r="J9" s="218"/>
      <c r="K9" s="219"/>
    </row>
    <row r="10" spans="2:17" ht="26" x14ac:dyDescent="0.7">
      <c r="B10" s="115" t="s">
        <v>77</v>
      </c>
      <c r="C10" s="207" t="s">
        <v>58</v>
      </c>
      <c r="D10" s="220"/>
      <c r="E10" s="221"/>
      <c r="F10" s="207" t="s">
        <v>59</v>
      </c>
      <c r="G10" s="221"/>
      <c r="H10" s="222" t="s">
        <v>60</v>
      </c>
      <c r="I10" s="223"/>
      <c r="J10" s="93" t="s">
        <v>61</v>
      </c>
      <c r="K10" s="117" t="s">
        <v>62</v>
      </c>
    </row>
    <row r="11" spans="2:17" ht="13.95" customHeight="1" x14ac:dyDescent="0.7">
      <c r="B11" s="2">
        <v>1</v>
      </c>
      <c r="C11" s="187" t="s">
        <v>106</v>
      </c>
      <c r="D11" s="187"/>
      <c r="E11" s="187"/>
      <c r="F11" s="6">
        <v>5</v>
      </c>
      <c r="G11" s="7"/>
      <c r="H11" s="185">
        <v>11.01</v>
      </c>
      <c r="I11" s="186"/>
      <c r="J11" s="15"/>
      <c r="K11" s="5">
        <f t="shared" ref="K11:K46" si="0">H11-J11</f>
        <v>11.01</v>
      </c>
    </row>
    <row r="12" spans="2:17" ht="13.95" customHeight="1" x14ac:dyDescent="0.7">
      <c r="B12" s="2">
        <v>2</v>
      </c>
      <c r="C12" s="187" t="s">
        <v>106</v>
      </c>
      <c r="D12" s="187"/>
      <c r="E12" s="187"/>
      <c r="F12" s="6">
        <v>5</v>
      </c>
      <c r="G12" s="7"/>
      <c r="H12" s="215">
        <v>10.06</v>
      </c>
      <c r="I12" s="216"/>
      <c r="J12" s="15"/>
      <c r="K12" s="5">
        <f t="shared" si="0"/>
        <v>10.06</v>
      </c>
    </row>
    <row r="13" spans="2:17" ht="13.95" customHeight="1" x14ac:dyDescent="0.7">
      <c r="B13" s="2">
        <v>3</v>
      </c>
      <c r="C13" s="187" t="s">
        <v>106</v>
      </c>
      <c r="D13" s="187"/>
      <c r="E13" s="187"/>
      <c r="F13" s="6">
        <v>6</v>
      </c>
      <c r="G13" s="7"/>
      <c r="H13" s="185">
        <v>11.86</v>
      </c>
      <c r="I13" s="186"/>
      <c r="J13" s="15"/>
      <c r="K13" s="5">
        <f t="shared" si="0"/>
        <v>11.86</v>
      </c>
    </row>
    <row r="14" spans="2:17" ht="13.95" customHeight="1" x14ac:dyDescent="0.7">
      <c r="B14" s="2">
        <v>4</v>
      </c>
      <c r="C14" s="187" t="s">
        <v>106</v>
      </c>
      <c r="D14" s="187"/>
      <c r="E14" s="187"/>
      <c r="F14" s="6">
        <v>3</v>
      </c>
      <c r="G14" s="7"/>
      <c r="H14" s="185">
        <v>4.46</v>
      </c>
      <c r="I14" s="186"/>
      <c r="J14" s="15"/>
      <c r="K14" s="5">
        <f t="shared" si="0"/>
        <v>4.46</v>
      </c>
      <c r="Q14" s="8" t="s">
        <v>37</v>
      </c>
    </row>
    <row r="15" spans="2:17" ht="13.95" customHeight="1" x14ac:dyDescent="0.7">
      <c r="B15" s="2">
        <v>5</v>
      </c>
      <c r="C15" s="187" t="s">
        <v>106</v>
      </c>
      <c r="D15" s="187"/>
      <c r="E15" s="187"/>
      <c r="F15" s="6">
        <v>3</v>
      </c>
      <c r="G15" s="7"/>
      <c r="H15" s="185">
        <v>4.6100000000000003</v>
      </c>
      <c r="I15" s="186"/>
      <c r="J15" s="15"/>
      <c r="K15" s="5">
        <f t="shared" si="0"/>
        <v>4.6100000000000003</v>
      </c>
      <c r="N15" s="8" t="s">
        <v>83</v>
      </c>
    </row>
    <row r="16" spans="2:17" ht="13.95" customHeight="1" x14ac:dyDescent="0.7">
      <c r="B16" s="2">
        <v>6</v>
      </c>
      <c r="C16" s="187" t="s">
        <v>106</v>
      </c>
      <c r="D16" s="187"/>
      <c r="E16" s="187"/>
      <c r="F16" s="6">
        <v>8</v>
      </c>
      <c r="G16" s="7"/>
      <c r="H16" s="185">
        <v>11.77</v>
      </c>
      <c r="I16" s="186"/>
      <c r="J16" s="15"/>
      <c r="K16" s="5">
        <f t="shared" si="0"/>
        <v>11.77</v>
      </c>
    </row>
    <row r="17" spans="2:11" ht="13.95" customHeight="1" x14ac:dyDescent="0.7">
      <c r="B17" s="2">
        <v>7</v>
      </c>
      <c r="C17" s="187" t="s">
        <v>106</v>
      </c>
      <c r="D17" s="187"/>
      <c r="E17" s="187"/>
      <c r="F17" s="6">
        <v>14</v>
      </c>
      <c r="G17" s="7"/>
      <c r="H17" s="185">
        <v>40.22</v>
      </c>
      <c r="I17" s="186"/>
      <c r="J17" s="15"/>
      <c r="K17" s="5">
        <f t="shared" si="0"/>
        <v>40.22</v>
      </c>
    </row>
    <row r="18" spans="2:11" ht="13.95" customHeight="1" x14ac:dyDescent="0.7">
      <c r="B18" s="2">
        <v>8</v>
      </c>
      <c r="C18" s="187" t="s">
        <v>106</v>
      </c>
      <c r="D18" s="187"/>
      <c r="E18" s="187"/>
      <c r="F18" s="6">
        <v>4</v>
      </c>
      <c r="G18" s="7"/>
      <c r="H18" s="185">
        <v>6.5</v>
      </c>
      <c r="I18" s="186"/>
      <c r="J18" s="15"/>
      <c r="K18" s="5">
        <f t="shared" si="0"/>
        <v>6.5</v>
      </c>
    </row>
    <row r="19" spans="2:11" ht="13.95" customHeight="1" x14ac:dyDescent="0.7">
      <c r="B19" s="2">
        <v>9</v>
      </c>
      <c r="C19" s="187" t="s">
        <v>106</v>
      </c>
      <c r="D19" s="187"/>
      <c r="E19" s="187"/>
      <c r="F19" s="6">
        <v>3</v>
      </c>
      <c r="G19" s="7"/>
      <c r="H19" s="185">
        <v>7.8</v>
      </c>
      <c r="I19" s="186"/>
      <c r="J19" s="15"/>
      <c r="K19" s="5">
        <f t="shared" si="0"/>
        <v>7.8</v>
      </c>
    </row>
    <row r="20" spans="2:11" ht="13.95" customHeight="1" x14ac:dyDescent="0.7">
      <c r="B20" s="2">
        <v>10</v>
      </c>
      <c r="C20" s="187" t="s">
        <v>106</v>
      </c>
      <c r="D20" s="187"/>
      <c r="E20" s="187"/>
      <c r="F20" s="6">
        <v>11</v>
      </c>
      <c r="G20" s="7"/>
      <c r="H20" s="185">
        <v>13.71</v>
      </c>
      <c r="I20" s="186"/>
      <c r="J20" s="15"/>
      <c r="K20" s="5">
        <f t="shared" si="0"/>
        <v>13.71</v>
      </c>
    </row>
    <row r="21" spans="2:11" ht="13.95" customHeight="1" x14ac:dyDescent="0.7">
      <c r="B21" s="2">
        <v>11</v>
      </c>
      <c r="C21" s="187" t="s">
        <v>106</v>
      </c>
      <c r="D21" s="187"/>
      <c r="E21" s="187"/>
      <c r="F21" s="6">
        <v>9</v>
      </c>
      <c r="G21" s="7"/>
      <c r="H21" s="185">
        <v>22.26</v>
      </c>
      <c r="I21" s="186"/>
      <c r="J21" s="15"/>
      <c r="K21" s="5">
        <f t="shared" si="0"/>
        <v>22.26</v>
      </c>
    </row>
    <row r="22" spans="2:11" ht="13.95" customHeight="1" x14ac:dyDescent="0.7">
      <c r="B22" s="2">
        <v>12</v>
      </c>
      <c r="C22" s="187" t="s">
        <v>106</v>
      </c>
      <c r="D22" s="187"/>
      <c r="E22" s="187"/>
      <c r="F22" s="6">
        <v>11</v>
      </c>
      <c r="G22" s="7"/>
      <c r="H22" s="185">
        <v>16.53</v>
      </c>
      <c r="I22" s="186"/>
      <c r="J22" s="15"/>
      <c r="K22" s="5">
        <f t="shared" si="0"/>
        <v>16.53</v>
      </c>
    </row>
    <row r="23" spans="2:11" ht="13.95" customHeight="1" x14ac:dyDescent="0.7">
      <c r="B23" s="2">
        <v>13</v>
      </c>
      <c r="C23" s="187" t="s">
        <v>106</v>
      </c>
      <c r="D23" s="187"/>
      <c r="E23" s="187"/>
      <c r="F23" s="6">
        <v>3</v>
      </c>
      <c r="G23" s="7"/>
      <c r="H23" s="185">
        <v>1.73</v>
      </c>
      <c r="I23" s="186"/>
      <c r="J23" s="15"/>
      <c r="K23" s="5">
        <f t="shared" si="0"/>
        <v>1.73</v>
      </c>
    </row>
    <row r="24" spans="2:11" ht="13.95" customHeight="1" x14ac:dyDescent="0.7">
      <c r="B24" s="2">
        <v>14</v>
      </c>
      <c r="C24" s="187" t="s">
        <v>106</v>
      </c>
      <c r="D24" s="187"/>
      <c r="E24" s="187"/>
      <c r="F24" s="6">
        <v>5</v>
      </c>
      <c r="G24" s="7"/>
      <c r="H24" s="185">
        <v>39.22</v>
      </c>
      <c r="I24" s="186"/>
      <c r="J24" s="15"/>
      <c r="K24" s="5">
        <f t="shared" si="0"/>
        <v>39.22</v>
      </c>
    </row>
    <row r="25" spans="2:11" ht="13.95" customHeight="1" x14ac:dyDescent="0.7">
      <c r="B25" s="2">
        <v>15</v>
      </c>
      <c r="C25" s="187" t="s">
        <v>106</v>
      </c>
      <c r="D25" s="187"/>
      <c r="E25" s="187"/>
      <c r="F25" s="6">
        <v>3</v>
      </c>
      <c r="G25" s="7"/>
      <c r="H25" s="185">
        <v>4.53</v>
      </c>
      <c r="I25" s="186"/>
      <c r="J25" s="15"/>
      <c r="K25" s="5">
        <f t="shared" si="0"/>
        <v>4.53</v>
      </c>
    </row>
    <row r="26" spans="2:11" ht="13.95" customHeight="1" x14ac:dyDescent="0.7">
      <c r="B26" s="2">
        <v>16</v>
      </c>
      <c r="C26" s="187" t="s">
        <v>106</v>
      </c>
      <c r="D26" s="187"/>
      <c r="E26" s="187"/>
      <c r="F26" s="6">
        <v>1</v>
      </c>
      <c r="G26" s="7"/>
      <c r="H26" s="185">
        <v>1.7</v>
      </c>
      <c r="I26" s="186"/>
      <c r="J26" s="15"/>
      <c r="K26" s="5">
        <f t="shared" si="0"/>
        <v>1.7</v>
      </c>
    </row>
    <row r="27" spans="2:11" ht="13.95" customHeight="1" x14ac:dyDescent="0.7">
      <c r="B27" s="2">
        <v>17</v>
      </c>
      <c r="C27" s="187" t="s">
        <v>106</v>
      </c>
      <c r="D27" s="187"/>
      <c r="E27" s="187"/>
      <c r="F27" s="6">
        <v>1</v>
      </c>
      <c r="G27" s="7"/>
      <c r="H27" s="185">
        <v>2.91</v>
      </c>
      <c r="I27" s="186"/>
      <c r="J27" s="15"/>
      <c r="K27" s="5">
        <f t="shared" si="0"/>
        <v>2.91</v>
      </c>
    </row>
    <row r="28" spans="2:11" ht="13.95" customHeight="1" x14ac:dyDescent="0.7">
      <c r="B28" s="2">
        <v>18</v>
      </c>
      <c r="C28" s="187" t="s">
        <v>117</v>
      </c>
      <c r="D28" s="187"/>
      <c r="E28" s="187"/>
      <c r="F28" s="6">
        <v>1</v>
      </c>
      <c r="G28" s="7"/>
      <c r="H28" s="185">
        <v>2.16</v>
      </c>
      <c r="I28" s="186"/>
      <c r="J28" s="15"/>
      <c r="K28" s="5">
        <f t="shared" si="0"/>
        <v>2.16</v>
      </c>
    </row>
    <row r="29" spans="2:11" ht="13.95" customHeight="1" x14ac:dyDescent="0.7">
      <c r="B29" s="2">
        <v>19</v>
      </c>
      <c r="C29" s="187" t="s">
        <v>117</v>
      </c>
      <c r="D29" s="187"/>
      <c r="E29" s="187"/>
      <c r="F29" s="6">
        <v>1</v>
      </c>
      <c r="G29" s="7"/>
      <c r="H29" s="185">
        <v>2.59</v>
      </c>
      <c r="I29" s="186"/>
      <c r="J29" s="15"/>
      <c r="K29" s="5">
        <f t="shared" si="0"/>
        <v>2.59</v>
      </c>
    </row>
    <row r="30" spans="2:11" ht="13.95" customHeight="1" x14ac:dyDescent="0.7">
      <c r="B30" s="2">
        <v>20</v>
      </c>
      <c r="C30" s="187" t="s">
        <v>117</v>
      </c>
      <c r="D30" s="187"/>
      <c r="E30" s="187"/>
      <c r="F30" s="6">
        <v>1</v>
      </c>
      <c r="G30" s="7"/>
      <c r="H30" s="185">
        <v>3.83</v>
      </c>
      <c r="I30" s="186"/>
      <c r="J30" s="15"/>
      <c r="K30" s="5">
        <f t="shared" si="0"/>
        <v>3.83</v>
      </c>
    </row>
    <row r="31" spans="2:11" ht="13.95" customHeight="1" x14ac:dyDescent="0.7">
      <c r="B31" s="2">
        <v>21</v>
      </c>
      <c r="C31" s="182" t="s">
        <v>119</v>
      </c>
      <c r="D31" s="183"/>
      <c r="E31" s="184"/>
      <c r="F31" s="6">
        <v>74</v>
      </c>
      <c r="G31" s="7"/>
      <c r="H31" s="185">
        <v>61.3</v>
      </c>
      <c r="I31" s="186"/>
      <c r="J31" s="15"/>
      <c r="K31" s="5">
        <f t="shared" si="0"/>
        <v>61.3</v>
      </c>
    </row>
    <row r="32" spans="2:11" ht="13.95" customHeight="1" x14ac:dyDescent="0.7">
      <c r="B32" s="2">
        <v>22</v>
      </c>
      <c r="C32" s="182" t="s">
        <v>119</v>
      </c>
      <c r="D32" s="183"/>
      <c r="E32" s="184"/>
      <c r="F32" s="6">
        <v>16</v>
      </c>
      <c r="G32" s="7"/>
      <c r="H32" s="185">
        <v>14.78</v>
      </c>
      <c r="I32" s="186"/>
      <c r="J32" s="15"/>
      <c r="K32" s="5">
        <f t="shared" si="0"/>
        <v>14.78</v>
      </c>
    </row>
    <row r="33" spans="1:13" ht="13.95" customHeight="1" x14ac:dyDescent="0.7">
      <c r="B33" s="2">
        <v>23</v>
      </c>
      <c r="C33" s="182" t="s">
        <v>119</v>
      </c>
      <c r="D33" s="183"/>
      <c r="E33" s="184"/>
      <c r="F33" s="6">
        <v>1</v>
      </c>
      <c r="G33" s="7"/>
      <c r="H33" s="185">
        <v>0.47</v>
      </c>
      <c r="I33" s="186"/>
      <c r="J33" s="15"/>
      <c r="K33" s="5">
        <f t="shared" si="0"/>
        <v>0.47</v>
      </c>
    </row>
    <row r="34" spans="1:13" ht="13.95" customHeight="1" x14ac:dyDescent="0.7">
      <c r="B34" s="2">
        <v>24</v>
      </c>
      <c r="C34" s="182" t="s">
        <v>119</v>
      </c>
      <c r="D34" s="183"/>
      <c r="E34" s="184"/>
      <c r="F34" s="6">
        <v>1</v>
      </c>
      <c r="G34" s="7"/>
      <c r="H34" s="185">
        <v>2.31</v>
      </c>
      <c r="I34" s="186"/>
      <c r="J34" s="15"/>
      <c r="K34" s="5">
        <f t="shared" si="0"/>
        <v>2.31</v>
      </c>
    </row>
    <row r="35" spans="1:13" ht="13.95" customHeight="1" x14ac:dyDescent="0.7">
      <c r="B35" s="2">
        <v>25</v>
      </c>
      <c r="C35" s="182" t="s">
        <v>119</v>
      </c>
      <c r="D35" s="183"/>
      <c r="E35" s="184"/>
      <c r="F35" s="6">
        <v>1</v>
      </c>
      <c r="G35" s="7"/>
      <c r="H35" s="185">
        <v>0.28000000000000003</v>
      </c>
      <c r="I35" s="186"/>
      <c r="J35" s="15"/>
      <c r="K35" s="5">
        <f t="shared" si="0"/>
        <v>0.28000000000000003</v>
      </c>
    </row>
    <row r="36" spans="1:13" ht="13.95" customHeight="1" x14ac:dyDescent="0.7">
      <c r="B36" s="2">
        <v>26</v>
      </c>
      <c r="C36" s="182" t="s">
        <v>119</v>
      </c>
      <c r="D36" s="183"/>
      <c r="E36" s="184"/>
      <c r="F36" s="6">
        <v>1</v>
      </c>
      <c r="G36" s="7"/>
      <c r="H36" s="185">
        <v>2.2400000000000002</v>
      </c>
      <c r="I36" s="186"/>
      <c r="J36" s="15"/>
      <c r="K36" s="5">
        <f t="shared" si="0"/>
        <v>2.2400000000000002</v>
      </c>
    </row>
    <row r="37" spans="1:13" ht="13.95" customHeight="1" x14ac:dyDescent="0.7">
      <c r="B37" s="2">
        <v>27</v>
      </c>
      <c r="C37" s="182" t="s">
        <v>119</v>
      </c>
      <c r="D37" s="183"/>
      <c r="E37" s="184"/>
      <c r="F37" s="6">
        <v>1</v>
      </c>
      <c r="G37" s="7"/>
      <c r="H37" s="185">
        <v>6.83</v>
      </c>
      <c r="I37" s="186"/>
      <c r="J37" s="15"/>
      <c r="K37" s="5">
        <f t="shared" si="0"/>
        <v>6.83</v>
      </c>
    </row>
    <row r="38" spans="1:13" ht="13.95" customHeight="1" x14ac:dyDescent="0.7">
      <c r="B38" s="2">
        <v>28</v>
      </c>
      <c r="C38" s="182" t="s">
        <v>119</v>
      </c>
      <c r="D38" s="183"/>
      <c r="E38" s="184"/>
      <c r="F38" s="6">
        <v>1</v>
      </c>
      <c r="G38" s="7"/>
      <c r="H38" s="185">
        <v>2.5499999999999998</v>
      </c>
      <c r="I38" s="186"/>
      <c r="J38" s="15"/>
      <c r="K38" s="5">
        <f t="shared" si="0"/>
        <v>2.5499999999999998</v>
      </c>
    </row>
    <row r="39" spans="1:13" ht="13.95" customHeight="1" x14ac:dyDescent="0.7">
      <c r="B39" s="2">
        <v>29</v>
      </c>
      <c r="C39" s="182" t="s">
        <v>118</v>
      </c>
      <c r="D39" s="183"/>
      <c r="E39" s="184"/>
      <c r="F39" s="6">
        <v>8</v>
      </c>
      <c r="G39" s="7"/>
      <c r="H39" s="185">
        <v>7.61</v>
      </c>
      <c r="I39" s="186"/>
      <c r="J39" s="15"/>
      <c r="K39" s="5">
        <f t="shared" si="0"/>
        <v>7.61</v>
      </c>
    </row>
    <row r="40" spans="1:13" ht="13.95" customHeight="1" x14ac:dyDescent="0.7">
      <c r="A40" s="8">
        <v>30</v>
      </c>
      <c r="B40" s="17">
        <v>30</v>
      </c>
      <c r="C40" s="182" t="s">
        <v>118</v>
      </c>
      <c r="D40" s="183"/>
      <c r="E40" s="184"/>
      <c r="F40" s="16">
        <v>3</v>
      </c>
      <c r="G40" s="7"/>
      <c r="H40" s="185">
        <v>14.13</v>
      </c>
      <c r="I40" s="186"/>
      <c r="J40" s="15"/>
      <c r="K40" s="5">
        <f t="shared" si="0"/>
        <v>14.13</v>
      </c>
    </row>
    <row r="41" spans="1:13" ht="13.95" customHeight="1" x14ac:dyDescent="0.7">
      <c r="B41" s="17">
        <v>31</v>
      </c>
      <c r="C41" s="182" t="s">
        <v>118</v>
      </c>
      <c r="D41" s="183"/>
      <c r="E41" s="184"/>
      <c r="F41" s="16">
        <v>1</v>
      </c>
      <c r="G41" s="7"/>
      <c r="H41" s="185">
        <v>0.41</v>
      </c>
      <c r="I41" s="186"/>
      <c r="J41" s="15"/>
      <c r="K41" s="5">
        <f t="shared" si="0"/>
        <v>0.41</v>
      </c>
    </row>
    <row r="42" spans="1:13" ht="13.95" customHeight="1" x14ac:dyDescent="0.7">
      <c r="B42" s="17">
        <v>32</v>
      </c>
      <c r="C42" s="182" t="s">
        <v>118</v>
      </c>
      <c r="D42" s="183"/>
      <c r="E42" s="184"/>
      <c r="F42" s="16">
        <v>2</v>
      </c>
      <c r="G42" s="7"/>
      <c r="H42" s="185">
        <v>4.57</v>
      </c>
      <c r="I42" s="186"/>
      <c r="J42" s="15"/>
      <c r="K42" s="5">
        <f t="shared" si="0"/>
        <v>4.57</v>
      </c>
    </row>
    <row r="43" spans="1:13" ht="13.95" customHeight="1" x14ac:dyDescent="0.7">
      <c r="B43" s="17">
        <v>33</v>
      </c>
      <c r="C43" s="182" t="s">
        <v>118</v>
      </c>
      <c r="D43" s="183"/>
      <c r="E43" s="184"/>
      <c r="F43" s="16">
        <v>1</v>
      </c>
      <c r="G43" s="7"/>
      <c r="H43" s="185">
        <v>2.06</v>
      </c>
      <c r="I43" s="186"/>
      <c r="J43" s="15"/>
      <c r="K43" s="5">
        <f t="shared" si="0"/>
        <v>2.06</v>
      </c>
    </row>
    <row r="44" spans="1:13" ht="13.95" customHeight="1" x14ac:dyDescent="0.7">
      <c r="B44" s="17">
        <v>34</v>
      </c>
      <c r="C44" s="182" t="s">
        <v>125</v>
      </c>
      <c r="D44" s="183"/>
      <c r="E44" s="184"/>
      <c r="F44" s="16">
        <v>2</v>
      </c>
      <c r="G44" s="7"/>
      <c r="H44" s="185">
        <v>1.71</v>
      </c>
      <c r="I44" s="186"/>
      <c r="J44" s="15"/>
      <c r="K44" s="5">
        <f t="shared" si="0"/>
        <v>1.71</v>
      </c>
    </row>
    <row r="45" spans="1:13" ht="13.95" customHeight="1" x14ac:dyDescent="0.7">
      <c r="B45" s="17">
        <v>35</v>
      </c>
      <c r="C45" s="182" t="s">
        <v>125</v>
      </c>
      <c r="D45" s="183"/>
      <c r="E45" s="184"/>
      <c r="F45" s="16">
        <v>2</v>
      </c>
      <c r="G45" s="7"/>
      <c r="H45" s="185">
        <v>0.39</v>
      </c>
      <c r="I45" s="186"/>
      <c r="J45" s="15"/>
      <c r="K45" s="5">
        <f t="shared" si="0"/>
        <v>0.39</v>
      </c>
    </row>
    <row r="46" spans="1:13" ht="13.95" customHeight="1" x14ac:dyDescent="0.7">
      <c r="B46" s="17">
        <v>36</v>
      </c>
      <c r="C46" s="182" t="s">
        <v>126</v>
      </c>
      <c r="D46" s="183"/>
      <c r="E46" s="184"/>
      <c r="F46" s="16">
        <v>2</v>
      </c>
      <c r="G46" s="7"/>
      <c r="H46" s="185">
        <v>1.08</v>
      </c>
      <c r="I46" s="186"/>
      <c r="J46" s="15"/>
      <c r="K46" s="5">
        <f t="shared" si="0"/>
        <v>1.08</v>
      </c>
    </row>
    <row r="47" spans="1:13" ht="13.9" customHeight="1" x14ac:dyDescent="0.7">
      <c r="B47" s="17"/>
      <c r="C47" s="196"/>
      <c r="D47" s="187"/>
      <c r="E47" s="197"/>
      <c r="F47" s="16"/>
      <c r="G47" s="7"/>
      <c r="H47" s="198"/>
      <c r="I47" s="199"/>
      <c r="J47" s="15"/>
      <c r="K47" s="5"/>
    </row>
    <row r="48" spans="1:13" ht="19.899999999999999" customHeight="1" x14ac:dyDescent="0.7">
      <c r="B48" s="12"/>
      <c r="C48" s="204" t="s">
        <v>107</v>
      </c>
      <c r="D48" s="205"/>
      <c r="E48" s="206"/>
      <c r="F48" s="209">
        <f>SUM(F11:F47)</f>
        <v>215</v>
      </c>
      <c r="G48" s="210"/>
      <c r="H48" s="211">
        <f>SUM(H11:H47)</f>
        <v>342.17999999999995</v>
      </c>
      <c r="I48" s="210"/>
      <c r="J48" s="13"/>
      <c r="K48" s="14">
        <f>SUM(K11:K47)</f>
        <v>342.17999999999995</v>
      </c>
      <c r="M48" s="11"/>
    </row>
    <row r="49" spans="2:20" ht="19.899999999999999" customHeight="1" x14ac:dyDescent="0.7">
      <c r="C49" s="212"/>
      <c r="D49" s="212"/>
      <c r="E49" s="212"/>
      <c r="H49" s="212"/>
      <c r="I49" s="212"/>
    </row>
    <row r="50" spans="2:20" ht="21.65" customHeight="1" x14ac:dyDescent="0.7">
      <c r="B50" s="100" t="s">
        <v>89</v>
      </c>
      <c r="C50" s="213" t="s">
        <v>97</v>
      </c>
      <c r="D50" s="213"/>
      <c r="E50" s="213"/>
      <c r="F50" s="213"/>
      <c r="G50" s="213"/>
      <c r="H50" s="213"/>
      <c r="I50" s="213"/>
      <c r="J50" s="213"/>
      <c r="K50" s="213"/>
    </row>
    <row r="51" spans="2:20" x14ac:dyDescent="0.7">
      <c r="B51" s="96" t="s">
        <v>87</v>
      </c>
      <c r="C51" s="214" t="s">
        <v>58</v>
      </c>
      <c r="D51" s="214"/>
      <c r="E51" s="214"/>
      <c r="F51" s="200" t="s">
        <v>90</v>
      </c>
      <c r="G51" s="201"/>
      <c r="H51" s="200" t="s">
        <v>92</v>
      </c>
      <c r="I51" s="201"/>
      <c r="J51" s="101" t="s">
        <v>91</v>
      </c>
      <c r="K51" s="102" t="s">
        <v>99</v>
      </c>
    </row>
    <row r="52" spans="2:20" ht="12" customHeight="1" x14ac:dyDescent="0.7">
      <c r="B52" s="96"/>
      <c r="C52" s="193"/>
      <c r="D52" s="194"/>
      <c r="E52" s="195"/>
      <c r="F52" s="101"/>
      <c r="G52" s="112"/>
      <c r="H52" s="207"/>
      <c r="I52" s="208"/>
      <c r="J52" s="101"/>
      <c r="K52" s="102"/>
    </row>
    <row r="53" spans="2:20" ht="17.399999999999999" customHeight="1" x14ac:dyDescent="0.7">
      <c r="B53" s="96">
        <v>61</v>
      </c>
      <c r="C53" s="202" t="s">
        <v>108</v>
      </c>
      <c r="D53" s="202"/>
      <c r="E53" s="202"/>
      <c r="F53" s="96">
        <v>269</v>
      </c>
      <c r="G53" s="100"/>
      <c r="H53" s="203">
        <v>95.2</v>
      </c>
      <c r="I53" s="203"/>
      <c r="J53" s="100"/>
      <c r="K53" s="14">
        <f>H53-J53</f>
        <v>95.2</v>
      </c>
    </row>
    <row r="54" spans="2:20" ht="15" customHeight="1" x14ac:dyDescent="0.7">
      <c r="B54" s="96">
        <v>62</v>
      </c>
      <c r="C54" s="202" t="s">
        <v>98</v>
      </c>
      <c r="D54" s="202"/>
      <c r="E54" s="202"/>
      <c r="F54" s="96">
        <v>1870</v>
      </c>
      <c r="G54" s="96"/>
      <c r="H54" s="203">
        <v>473.4</v>
      </c>
      <c r="I54" s="203"/>
      <c r="J54" s="96"/>
      <c r="K54" s="14">
        <f t="shared" ref="K54:K55" si="1">H54-J54</f>
        <v>473.4</v>
      </c>
      <c r="T54" s="8" t="s">
        <v>37</v>
      </c>
    </row>
    <row r="55" spans="2:20" ht="15" customHeight="1" x14ac:dyDescent="0.7">
      <c r="B55" s="96">
        <v>63</v>
      </c>
      <c r="C55" s="202" t="s">
        <v>129</v>
      </c>
      <c r="D55" s="202"/>
      <c r="E55" s="202"/>
      <c r="F55" s="96">
        <v>808</v>
      </c>
      <c r="G55" s="96"/>
      <c r="H55" s="188">
        <v>204.27</v>
      </c>
      <c r="I55" s="189"/>
      <c r="J55" s="96"/>
      <c r="K55" s="14">
        <f t="shared" si="1"/>
        <v>204.27</v>
      </c>
    </row>
    <row r="56" spans="2:20" x14ac:dyDescent="0.7">
      <c r="B56" s="96"/>
      <c r="C56" s="190"/>
      <c r="D56" s="191"/>
      <c r="E56" s="192"/>
      <c r="F56" s="96"/>
      <c r="G56" s="100"/>
      <c r="H56" s="188"/>
      <c r="I56" s="189"/>
      <c r="J56" s="100"/>
      <c r="K56" s="14"/>
    </row>
    <row r="57" spans="2:20" x14ac:dyDescent="0.7">
      <c r="B57" s="103"/>
      <c r="C57" s="193" t="s">
        <v>100</v>
      </c>
      <c r="D57" s="194"/>
      <c r="E57" s="195"/>
      <c r="F57" s="96">
        <f>SUM(F53:F56)</f>
        <v>2947</v>
      </c>
      <c r="G57" s="96"/>
      <c r="H57" s="188">
        <f>SUM(H53:H56)</f>
        <v>772.87</v>
      </c>
      <c r="I57" s="195"/>
      <c r="J57" s="96"/>
      <c r="K57" s="14">
        <f>SUM(K53:K56)</f>
        <v>772.87</v>
      </c>
    </row>
  </sheetData>
  <mergeCells count="105">
    <mergeCell ref="C46:E46"/>
    <mergeCell ref="H41:I41"/>
    <mergeCell ref="H42:I42"/>
    <mergeCell ref="H43:I43"/>
    <mergeCell ref="H44:I44"/>
    <mergeCell ref="H45:I45"/>
    <mergeCell ref="H46:I46"/>
    <mergeCell ref="C41:E41"/>
    <mergeCell ref="C42:E42"/>
    <mergeCell ref="C43:E43"/>
    <mergeCell ref="C44:E44"/>
    <mergeCell ref="C45:E45"/>
    <mergeCell ref="C9:K9"/>
    <mergeCell ref="C10:E10"/>
    <mergeCell ref="F10:G10"/>
    <mergeCell ref="H10:I10"/>
    <mergeCell ref="B1:J1"/>
    <mergeCell ref="B2:E8"/>
    <mergeCell ref="F2:H3"/>
    <mergeCell ref="I2:J3"/>
    <mergeCell ref="F4:J6"/>
    <mergeCell ref="F7:J8"/>
    <mergeCell ref="C11:E11"/>
    <mergeCell ref="H11:I11"/>
    <mergeCell ref="C12:E12"/>
    <mergeCell ref="H12:I12"/>
    <mergeCell ref="C13:E13"/>
    <mergeCell ref="H13:I13"/>
    <mergeCell ref="C14:E14"/>
    <mergeCell ref="H14:I14"/>
    <mergeCell ref="C15:E15"/>
    <mergeCell ref="H15:I15"/>
    <mergeCell ref="C16:E16"/>
    <mergeCell ref="H16:I16"/>
    <mergeCell ref="C17:E17"/>
    <mergeCell ref="C38:E38"/>
    <mergeCell ref="H17:I17"/>
    <mergeCell ref="H38:I38"/>
    <mergeCell ref="C52:E52"/>
    <mergeCell ref="H52:I52"/>
    <mergeCell ref="C39:E39"/>
    <mergeCell ref="H39:I39"/>
    <mergeCell ref="F48:G48"/>
    <mergeCell ref="H48:I48"/>
    <mergeCell ref="C49:E49"/>
    <mergeCell ref="H49:I49"/>
    <mergeCell ref="C50:K50"/>
    <mergeCell ref="C51:E51"/>
    <mergeCell ref="F51:G51"/>
    <mergeCell ref="C18:E18"/>
    <mergeCell ref="C25:E25"/>
    <mergeCell ref="C26:E26"/>
    <mergeCell ref="C27:E27"/>
    <mergeCell ref="C28:E28"/>
    <mergeCell ref="C19:E19"/>
    <mergeCell ref="C20:E20"/>
    <mergeCell ref="H56:I56"/>
    <mergeCell ref="C56:E56"/>
    <mergeCell ref="C57:E57"/>
    <mergeCell ref="H57:I57"/>
    <mergeCell ref="C47:E47"/>
    <mergeCell ref="H47:I47"/>
    <mergeCell ref="H51:I51"/>
    <mergeCell ref="C53:E53"/>
    <mergeCell ref="H53:I53"/>
    <mergeCell ref="C48:E48"/>
    <mergeCell ref="C54:E54"/>
    <mergeCell ref="H54:I54"/>
    <mergeCell ref="C55:E55"/>
    <mergeCell ref="H55:I55"/>
    <mergeCell ref="C21:E21"/>
    <mergeCell ref="C22:E22"/>
    <mergeCell ref="C23:E23"/>
    <mergeCell ref="C29:E29"/>
    <mergeCell ref="C30:E30"/>
    <mergeCell ref="H18:I18"/>
    <mergeCell ref="H19:I19"/>
    <mergeCell ref="H20:I20"/>
    <mergeCell ref="H21:I21"/>
    <mergeCell ref="H22:I22"/>
    <mergeCell ref="H23:I23"/>
    <mergeCell ref="H24:I24"/>
    <mergeCell ref="H25:I25"/>
    <mergeCell ref="H26:I26"/>
    <mergeCell ref="H27:I27"/>
    <mergeCell ref="H28:I28"/>
    <mergeCell ref="H29:I29"/>
    <mergeCell ref="H30:I30"/>
    <mergeCell ref="C24:E24"/>
    <mergeCell ref="C40:E40"/>
    <mergeCell ref="H40:I40"/>
    <mergeCell ref="C36:E36"/>
    <mergeCell ref="C37:E37"/>
    <mergeCell ref="H31:I31"/>
    <mergeCell ref="H32:I32"/>
    <mergeCell ref="H33:I33"/>
    <mergeCell ref="H34:I34"/>
    <mergeCell ref="H35:I35"/>
    <mergeCell ref="H36:I36"/>
    <mergeCell ref="H37:I37"/>
    <mergeCell ref="C31:E31"/>
    <mergeCell ref="C32:E32"/>
    <mergeCell ref="C33:E33"/>
    <mergeCell ref="C34:E34"/>
    <mergeCell ref="C35:E35"/>
  </mergeCells>
  <pageMargins left="0.7" right="0.7"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38"/>
  <sheetViews>
    <sheetView topLeftCell="A30" workbookViewId="0">
      <selection activeCell="H57" sqref="H57"/>
    </sheetView>
  </sheetViews>
  <sheetFormatPr defaultRowHeight="14.5" x14ac:dyDescent="0.7"/>
  <cols>
    <col min="1" max="1" width="1.54296875" style="8" customWidth="1"/>
    <col min="2" max="2" width="11.31640625" style="8" customWidth="1"/>
    <col min="3" max="3" width="10.86328125" style="8" customWidth="1"/>
    <col min="4" max="4" width="9.08984375" style="8"/>
    <col min="5" max="5" width="22.76953125" style="8" customWidth="1"/>
    <col min="6" max="6" width="14" style="8" customWidth="1"/>
    <col min="7" max="7" width="8.984375E-2" style="8" hidden="1" customWidth="1"/>
    <col min="8" max="8" width="10.54296875" style="8" customWidth="1"/>
    <col min="9" max="9" width="6.31640625" style="8" customWidth="1"/>
    <col min="10" max="10" width="18.31640625" style="8" customWidth="1"/>
    <col min="11" max="11" width="20.86328125" style="8" customWidth="1"/>
    <col min="12" max="256" width="9.08984375" style="8"/>
    <col min="257" max="257" width="1.54296875" style="8" customWidth="1"/>
    <col min="258" max="258" width="10" style="8" customWidth="1"/>
    <col min="259" max="259" width="10.86328125" style="8" customWidth="1"/>
    <col min="260" max="260" width="9.08984375" style="8"/>
    <col min="261" max="261" width="15.453125" style="8" customWidth="1"/>
    <col min="262" max="262" width="10.08984375" style="8" customWidth="1"/>
    <col min="263" max="263" width="0" style="8" hidden="1" customWidth="1"/>
    <col min="264" max="264" width="8.31640625" style="8" customWidth="1"/>
    <col min="265" max="265" width="3.453125" style="8" customWidth="1"/>
    <col min="266" max="266" width="11" style="8" customWidth="1"/>
    <col min="267" max="267" width="12" style="8" customWidth="1"/>
    <col min="268" max="512" width="9.08984375" style="8"/>
    <col min="513" max="513" width="1.54296875" style="8" customWidth="1"/>
    <col min="514" max="514" width="10" style="8" customWidth="1"/>
    <col min="515" max="515" width="10.86328125" style="8" customWidth="1"/>
    <col min="516" max="516" width="9.08984375" style="8"/>
    <col min="517" max="517" width="15.453125" style="8" customWidth="1"/>
    <col min="518" max="518" width="10.08984375" style="8" customWidth="1"/>
    <col min="519" max="519" width="0" style="8" hidden="1" customWidth="1"/>
    <col min="520" max="520" width="8.31640625" style="8" customWidth="1"/>
    <col min="521" max="521" width="3.453125" style="8" customWidth="1"/>
    <col min="522" max="522" width="11" style="8" customWidth="1"/>
    <col min="523" max="523" width="12" style="8" customWidth="1"/>
    <col min="524" max="768" width="9.08984375" style="8"/>
    <col min="769" max="769" width="1.54296875" style="8" customWidth="1"/>
    <col min="770" max="770" width="10" style="8" customWidth="1"/>
    <col min="771" max="771" width="10.86328125" style="8" customWidth="1"/>
    <col min="772" max="772" width="9.08984375" style="8"/>
    <col min="773" max="773" width="15.453125" style="8" customWidth="1"/>
    <col min="774" max="774" width="10.08984375" style="8" customWidth="1"/>
    <col min="775" max="775" width="0" style="8" hidden="1" customWidth="1"/>
    <col min="776" max="776" width="8.31640625" style="8" customWidth="1"/>
    <col min="777" max="777" width="3.453125" style="8" customWidth="1"/>
    <col min="778" max="778" width="11" style="8" customWidth="1"/>
    <col min="779" max="779" width="12" style="8" customWidth="1"/>
    <col min="780" max="1024" width="9.08984375" style="8"/>
    <col min="1025" max="1025" width="1.54296875" style="8" customWidth="1"/>
    <col min="1026" max="1026" width="10" style="8" customWidth="1"/>
    <col min="1027" max="1027" width="10.86328125" style="8" customWidth="1"/>
    <col min="1028" max="1028" width="9.08984375" style="8"/>
    <col min="1029" max="1029" width="15.453125" style="8" customWidth="1"/>
    <col min="1030" max="1030" width="10.08984375" style="8" customWidth="1"/>
    <col min="1031" max="1031" width="0" style="8" hidden="1" customWidth="1"/>
    <col min="1032" max="1032" width="8.31640625" style="8" customWidth="1"/>
    <col min="1033" max="1033" width="3.453125" style="8" customWidth="1"/>
    <col min="1034" max="1034" width="11" style="8" customWidth="1"/>
    <col min="1035" max="1035" width="12" style="8" customWidth="1"/>
    <col min="1036" max="1280" width="9.08984375" style="8"/>
    <col min="1281" max="1281" width="1.54296875" style="8" customWidth="1"/>
    <col min="1282" max="1282" width="10" style="8" customWidth="1"/>
    <col min="1283" max="1283" width="10.86328125" style="8" customWidth="1"/>
    <col min="1284" max="1284" width="9.08984375" style="8"/>
    <col min="1285" max="1285" width="15.453125" style="8" customWidth="1"/>
    <col min="1286" max="1286" width="10.08984375" style="8" customWidth="1"/>
    <col min="1287" max="1287" width="0" style="8" hidden="1" customWidth="1"/>
    <col min="1288" max="1288" width="8.31640625" style="8" customWidth="1"/>
    <col min="1289" max="1289" width="3.453125" style="8" customWidth="1"/>
    <col min="1290" max="1290" width="11" style="8" customWidth="1"/>
    <col min="1291" max="1291" width="12" style="8" customWidth="1"/>
    <col min="1292" max="1536" width="9.08984375" style="8"/>
    <col min="1537" max="1537" width="1.54296875" style="8" customWidth="1"/>
    <col min="1538" max="1538" width="10" style="8" customWidth="1"/>
    <col min="1539" max="1539" width="10.86328125" style="8" customWidth="1"/>
    <col min="1540" max="1540" width="9.08984375" style="8"/>
    <col min="1541" max="1541" width="15.453125" style="8" customWidth="1"/>
    <col min="1542" max="1542" width="10.08984375" style="8" customWidth="1"/>
    <col min="1543" max="1543" width="0" style="8" hidden="1" customWidth="1"/>
    <col min="1544" max="1544" width="8.31640625" style="8" customWidth="1"/>
    <col min="1545" max="1545" width="3.453125" style="8" customWidth="1"/>
    <col min="1546" max="1546" width="11" style="8" customWidth="1"/>
    <col min="1547" max="1547" width="12" style="8" customWidth="1"/>
    <col min="1548" max="1792" width="9.08984375" style="8"/>
    <col min="1793" max="1793" width="1.54296875" style="8" customWidth="1"/>
    <col min="1794" max="1794" width="10" style="8" customWidth="1"/>
    <col min="1795" max="1795" width="10.86328125" style="8" customWidth="1"/>
    <col min="1796" max="1796" width="9.08984375" style="8"/>
    <col min="1797" max="1797" width="15.453125" style="8" customWidth="1"/>
    <col min="1798" max="1798" width="10.08984375" style="8" customWidth="1"/>
    <col min="1799" max="1799" width="0" style="8" hidden="1" customWidth="1"/>
    <col min="1800" max="1800" width="8.31640625" style="8" customWidth="1"/>
    <col min="1801" max="1801" width="3.453125" style="8" customWidth="1"/>
    <col min="1802" max="1802" width="11" style="8" customWidth="1"/>
    <col min="1803" max="1803" width="12" style="8" customWidth="1"/>
    <col min="1804" max="2048" width="9.08984375" style="8"/>
    <col min="2049" max="2049" width="1.54296875" style="8" customWidth="1"/>
    <col min="2050" max="2050" width="10" style="8" customWidth="1"/>
    <col min="2051" max="2051" width="10.86328125" style="8" customWidth="1"/>
    <col min="2052" max="2052" width="9.08984375" style="8"/>
    <col min="2053" max="2053" width="15.453125" style="8" customWidth="1"/>
    <col min="2054" max="2054" width="10.08984375" style="8" customWidth="1"/>
    <col min="2055" max="2055" width="0" style="8" hidden="1" customWidth="1"/>
    <col min="2056" max="2056" width="8.31640625" style="8" customWidth="1"/>
    <col min="2057" max="2057" width="3.453125" style="8" customWidth="1"/>
    <col min="2058" max="2058" width="11" style="8" customWidth="1"/>
    <col min="2059" max="2059" width="12" style="8" customWidth="1"/>
    <col min="2060" max="2304" width="9.08984375" style="8"/>
    <col min="2305" max="2305" width="1.54296875" style="8" customWidth="1"/>
    <col min="2306" max="2306" width="10" style="8" customWidth="1"/>
    <col min="2307" max="2307" width="10.86328125" style="8" customWidth="1"/>
    <col min="2308" max="2308" width="9.08984375" style="8"/>
    <col min="2309" max="2309" width="15.453125" style="8" customWidth="1"/>
    <col min="2310" max="2310" width="10.08984375" style="8" customWidth="1"/>
    <col min="2311" max="2311" width="0" style="8" hidden="1" customWidth="1"/>
    <col min="2312" max="2312" width="8.31640625" style="8" customWidth="1"/>
    <col min="2313" max="2313" width="3.453125" style="8" customWidth="1"/>
    <col min="2314" max="2314" width="11" style="8" customWidth="1"/>
    <col min="2315" max="2315" width="12" style="8" customWidth="1"/>
    <col min="2316" max="2560" width="9.08984375" style="8"/>
    <col min="2561" max="2561" width="1.54296875" style="8" customWidth="1"/>
    <col min="2562" max="2562" width="10" style="8" customWidth="1"/>
    <col min="2563" max="2563" width="10.86328125" style="8" customWidth="1"/>
    <col min="2564" max="2564" width="9.08984375" style="8"/>
    <col min="2565" max="2565" width="15.453125" style="8" customWidth="1"/>
    <col min="2566" max="2566" width="10.08984375" style="8" customWidth="1"/>
    <col min="2567" max="2567" width="0" style="8" hidden="1" customWidth="1"/>
    <col min="2568" max="2568" width="8.31640625" style="8" customWidth="1"/>
    <col min="2569" max="2569" width="3.453125" style="8" customWidth="1"/>
    <col min="2570" max="2570" width="11" style="8" customWidth="1"/>
    <col min="2571" max="2571" width="12" style="8" customWidth="1"/>
    <col min="2572" max="2816" width="9.08984375" style="8"/>
    <col min="2817" max="2817" width="1.54296875" style="8" customWidth="1"/>
    <col min="2818" max="2818" width="10" style="8" customWidth="1"/>
    <col min="2819" max="2819" width="10.86328125" style="8" customWidth="1"/>
    <col min="2820" max="2820" width="9.08984375" style="8"/>
    <col min="2821" max="2821" width="15.453125" style="8" customWidth="1"/>
    <col min="2822" max="2822" width="10.08984375" style="8" customWidth="1"/>
    <col min="2823" max="2823" width="0" style="8" hidden="1" customWidth="1"/>
    <col min="2824" max="2824" width="8.31640625" style="8" customWidth="1"/>
    <col min="2825" max="2825" width="3.453125" style="8" customWidth="1"/>
    <col min="2826" max="2826" width="11" style="8" customWidth="1"/>
    <col min="2827" max="2827" width="12" style="8" customWidth="1"/>
    <col min="2828" max="3072" width="9.08984375" style="8"/>
    <col min="3073" max="3073" width="1.54296875" style="8" customWidth="1"/>
    <col min="3074" max="3074" width="10" style="8" customWidth="1"/>
    <col min="3075" max="3075" width="10.86328125" style="8" customWidth="1"/>
    <col min="3076" max="3076" width="9.08984375" style="8"/>
    <col min="3077" max="3077" width="15.453125" style="8" customWidth="1"/>
    <col min="3078" max="3078" width="10.08984375" style="8" customWidth="1"/>
    <col min="3079" max="3079" width="0" style="8" hidden="1" customWidth="1"/>
    <col min="3080" max="3080" width="8.31640625" style="8" customWidth="1"/>
    <col min="3081" max="3081" width="3.453125" style="8" customWidth="1"/>
    <col min="3082" max="3082" width="11" style="8" customWidth="1"/>
    <col min="3083" max="3083" width="12" style="8" customWidth="1"/>
    <col min="3084" max="3328" width="9.08984375" style="8"/>
    <col min="3329" max="3329" width="1.54296875" style="8" customWidth="1"/>
    <col min="3330" max="3330" width="10" style="8" customWidth="1"/>
    <col min="3331" max="3331" width="10.86328125" style="8" customWidth="1"/>
    <col min="3332" max="3332" width="9.08984375" style="8"/>
    <col min="3333" max="3333" width="15.453125" style="8" customWidth="1"/>
    <col min="3334" max="3334" width="10.08984375" style="8" customWidth="1"/>
    <col min="3335" max="3335" width="0" style="8" hidden="1" customWidth="1"/>
    <col min="3336" max="3336" width="8.31640625" style="8" customWidth="1"/>
    <col min="3337" max="3337" width="3.453125" style="8" customWidth="1"/>
    <col min="3338" max="3338" width="11" style="8" customWidth="1"/>
    <col min="3339" max="3339" width="12" style="8" customWidth="1"/>
    <col min="3340" max="3584" width="9.08984375" style="8"/>
    <col min="3585" max="3585" width="1.54296875" style="8" customWidth="1"/>
    <col min="3586" max="3586" width="10" style="8" customWidth="1"/>
    <col min="3587" max="3587" width="10.86328125" style="8" customWidth="1"/>
    <col min="3588" max="3588" width="9.08984375" style="8"/>
    <col min="3589" max="3589" width="15.453125" style="8" customWidth="1"/>
    <col min="3590" max="3590" width="10.08984375" style="8" customWidth="1"/>
    <col min="3591" max="3591" width="0" style="8" hidden="1" customWidth="1"/>
    <col min="3592" max="3592" width="8.31640625" style="8" customWidth="1"/>
    <col min="3593" max="3593" width="3.453125" style="8" customWidth="1"/>
    <col min="3594" max="3594" width="11" style="8" customWidth="1"/>
    <col min="3595" max="3595" width="12" style="8" customWidth="1"/>
    <col min="3596" max="3840" width="9.08984375" style="8"/>
    <col min="3841" max="3841" width="1.54296875" style="8" customWidth="1"/>
    <col min="3842" max="3842" width="10" style="8" customWidth="1"/>
    <col min="3843" max="3843" width="10.86328125" style="8" customWidth="1"/>
    <col min="3844" max="3844" width="9.08984375" style="8"/>
    <col min="3845" max="3845" width="15.453125" style="8" customWidth="1"/>
    <col min="3846" max="3846" width="10.08984375" style="8" customWidth="1"/>
    <col min="3847" max="3847" width="0" style="8" hidden="1" customWidth="1"/>
    <col min="3848" max="3848" width="8.31640625" style="8" customWidth="1"/>
    <col min="3849" max="3849" width="3.453125" style="8" customWidth="1"/>
    <col min="3850" max="3850" width="11" style="8" customWidth="1"/>
    <col min="3851" max="3851" width="12" style="8" customWidth="1"/>
    <col min="3852" max="4096" width="9.08984375" style="8"/>
    <col min="4097" max="4097" width="1.54296875" style="8" customWidth="1"/>
    <col min="4098" max="4098" width="10" style="8" customWidth="1"/>
    <col min="4099" max="4099" width="10.86328125" style="8" customWidth="1"/>
    <col min="4100" max="4100" width="9.08984375" style="8"/>
    <col min="4101" max="4101" width="15.453125" style="8" customWidth="1"/>
    <col min="4102" max="4102" width="10.08984375" style="8" customWidth="1"/>
    <col min="4103" max="4103" width="0" style="8" hidden="1" customWidth="1"/>
    <col min="4104" max="4104" width="8.31640625" style="8" customWidth="1"/>
    <col min="4105" max="4105" width="3.453125" style="8" customWidth="1"/>
    <col min="4106" max="4106" width="11" style="8" customWidth="1"/>
    <col min="4107" max="4107" width="12" style="8" customWidth="1"/>
    <col min="4108" max="4352" width="9.08984375" style="8"/>
    <col min="4353" max="4353" width="1.54296875" style="8" customWidth="1"/>
    <col min="4354" max="4354" width="10" style="8" customWidth="1"/>
    <col min="4355" max="4355" width="10.86328125" style="8" customWidth="1"/>
    <col min="4356" max="4356" width="9.08984375" style="8"/>
    <col min="4357" max="4357" width="15.453125" style="8" customWidth="1"/>
    <col min="4358" max="4358" width="10.08984375" style="8" customWidth="1"/>
    <col min="4359" max="4359" width="0" style="8" hidden="1" customWidth="1"/>
    <col min="4360" max="4360" width="8.31640625" style="8" customWidth="1"/>
    <col min="4361" max="4361" width="3.453125" style="8" customWidth="1"/>
    <col min="4362" max="4362" width="11" style="8" customWidth="1"/>
    <col min="4363" max="4363" width="12" style="8" customWidth="1"/>
    <col min="4364" max="4608" width="9.08984375" style="8"/>
    <col min="4609" max="4609" width="1.54296875" style="8" customWidth="1"/>
    <col min="4610" max="4610" width="10" style="8" customWidth="1"/>
    <col min="4611" max="4611" width="10.86328125" style="8" customWidth="1"/>
    <col min="4612" max="4612" width="9.08984375" style="8"/>
    <col min="4613" max="4613" width="15.453125" style="8" customWidth="1"/>
    <col min="4614" max="4614" width="10.08984375" style="8" customWidth="1"/>
    <col min="4615" max="4615" width="0" style="8" hidden="1" customWidth="1"/>
    <col min="4616" max="4616" width="8.31640625" style="8" customWidth="1"/>
    <col min="4617" max="4617" width="3.453125" style="8" customWidth="1"/>
    <col min="4618" max="4618" width="11" style="8" customWidth="1"/>
    <col min="4619" max="4619" width="12" style="8" customWidth="1"/>
    <col min="4620" max="4864" width="9.08984375" style="8"/>
    <col min="4865" max="4865" width="1.54296875" style="8" customWidth="1"/>
    <col min="4866" max="4866" width="10" style="8" customWidth="1"/>
    <col min="4867" max="4867" width="10.86328125" style="8" customWidth="1"/>
    <col min="4868" max="4868" width="9.08984375" style="8"/>
    <col min="4869" max="4869" width="15.453125" style="8" customWidth="1"/>
    <col min="4870" max="4870" width="10.08984375" style="8" customWidth="1"/>
    <col min="4871" max="4871" width="0" style="8" hidden="1" customWidth="1"/>
    <col min="4872" max="4872" width="8.31640625" style="8" customWidth="1"/>
    <col min="4873" max="4873" width="3.453125" style="8" customWidth="1"/>
    <col min="4874" max="4874" width="11" style="8" customWidth="1"/>
    <col min="4875" max="4875" width="12" style="8" customWidth="1"/>
    <col min="4876" max="5120" width="9.08984375" style="8"/>
    <col min="5121" max="5121" width="1.54296875" style="8" customWidth="1"/>
    <col min="5122" max="5122" width="10" style="8" customWidth="1"/>
    <col min="5123" max="5123" width="10.86328125" style="8" customWidth="1"/>
    <col min="5124" max="5124" width="9.08984375" style="8"/>
    <col min="5125" max="5125" width="15.453125" style="8" customWidth="1"/>
    <col min="5126" max="5126" width="10.08984375" style="8" customWidth="1"/>
    <col min="5127" max="5127" width="0" style="8" hidden="1" customWidth="1"/>
    <col min="5128" max="5128" width="8.31640625" style="8" customWidth="1"/>
    <col min="5129" max="5129" width="3.453125" style="8" customWidth="1"/>
    <col min="5130" max="5130" width="11" style="8" customWidth="1"/>
    <col min="5131" max="5131" width="12" style="8" customWidth="1"/>
    <col min="5132" max="5376" width="9.08984375" style="8"/>
    <col min="5377" max="5377" width="1.54296875" style="8" customWidth="1"/>
    <col min="5378" max="5378" width="10" style="8" customWidth="1"/>
    <col min="5379" max="5379" width="10.86328125" style="8" customWidth="1"/>
    <col min="5380" max="5380" width="9.08984375" style="8"/>
    <col min="5381" max="5381" width="15.453125" style="8" customWidth="1"/>
    <col min="5382" max="5382" width="10.08984375" style="8" customWidth="1"/>
    <col min="5383" max="5383" width="0" style="8" hidden="1" customWidth="1"/>
    <col min="5384" max="5384" width="8.31640625" style="8" customWidth="1"/>
    <col min="5385" max="5385" width="3.453125" style="8" customWidth="1"/>
    <col min="5386" max="5386" width="11" style="8" customWidth="1"/>
    <col min="5387" max="5387" width="12" style="8" customWidth="1"/>
    <col min="5388" max="5632" width="9.08984375" style="8"/>
    <col min="5633" max="5633" width="1.54296875" style="8" customWidth="1"/>
    <col min="5634" max="5634" width="10" style="8" customWidth="1"/>
    <col min="5635" max="5635" width="10.86328125" style="8" customWidth="1"/>
    <col min="5636" max="5636" width="9.08984375" style="8"/>
    <col min="5637" max="5637" width="15.453125" style="8" customWidth="1"/>
    <col min="5638" max="5638" width="10.08984375" style="8" customWidth="1"/>
    <col min="5639" max="5639" width="0" style="8" hidden="1" customWidth="1"/>
    <col min="5640" max="5640" width="8.31640625" style="8" customWidth="1"/>
    <col min="5641" max="5641" width="3.453125" style="8" customWidth="1"/>
    <col min="5642" max="5642" width="11" style="8" customWidth="1"/>
    <col min="5643" max="5643" width="12" style="8" customWidth="1"/>
    <col min="5644" max="5888" width="9.08984375" style="8"/>
    <col min="5889" max="5889" width="1.54296875" style="8" customWidth="1"/>
    <col min="5890" max="5890" width="10" style="8" customWidth="1"/>
    <col min="5891" max="5891" width="10.86328125" style="8" customWidth="1"/>
    <col min="5892" max="5892" width="9.08984375" style="8"/>
    <col min="5893" max="5893" width="15.453125" style="8" customWidth="1"/>
    <col min="5894" max="5894" width="10.08984375" style="8" customWidth="1"/>
    <col min="5895" max="5895" width="0" style="8" hidden="1" customWidth="1"/>
    <col min="5896" max="5896" width="8.31640625" style="8" customWidth="1"/>
    <col min="5897" max="5897" width="3.453125" style="8" customWidth="1"/>
    <col min="5898" max="5898" width="11" style="8" customWidth="1"/>
    <col min="5899" max="5899" width="12" style="8" customWidth="1"/>
    <col min="5900" max="6144" width="9.08984375" style="8"/>
    <col min="6145" max="6145" width="1.54296875" style="8" customWidth="1"/>
    <col min="6146" max="6146" width="10" style="8" customWidth="1"/>
    <col min="6147" max="6147" width="10.86328125" style="8" customWidth="1"/>
    <col min="6148" max="6148" width="9.08984375" style="8"/>
    <col min="6149" max="6149" width="15.453125" style="8" customWidth="1"/>
    <col min="6150" max="6150" width="10.08984375" style="8" customWidth="1"/>
    <col min="6151" max="6151" width="0" style="8" hidden="1" customWidth="1"/>
    <col min="6152" max="6152" width="8.31640625" style="8" customWidth="1"/>
    <col min="6153" max="6153" width="3.453125" style="8" customWidth="1"/>
    <col min="6154" max="6154" width="11" style="8" customWidth="1"/>
    <col min="6155" max="6155" width="12" style="8" customWidth="1"/>
    <col min="6156" max="6400" width="9.08984375" style="8"/>
    <col min="6401" max="6401" width="1.54296875" style="8" customWidth="1"/>
    <col min="6402" max="6402" width="10" style="8" customWidth="1"/>
    <col min="6403" max="6403" width="10.86328125" style="8" customWidth="1"/>
    <col min="6404" max="6404" width="9.08984375" style="8"/>
    <col min="6405" max="6405" width="15.453125" style="8" customWidth="1"/>
    <col min="6406" max="6406" width="10.08984375" style="8" customWidth="1"/>
    <col min="6407" max="6407" width="0" style="8" hidden="1" customWidth="1"/>
    <col min="6408" max="6408" width="8.31640625" style="8" customWidth="1"/>
    <col min="6409" max="6409" width="3.453125" style="8" customWidth="1"/>
    <col min="6410" max="6410" width="11" style="8" customWidth="1"/>
    <col min="6411" max="6411" width="12" style="8" customWidth="1"/>
    <col min="6412" max="6656" width="9.08984375" style="8"/>
    <col min="6657" max="6657" width="1.54296875" style="8" customWidth="1"/>
    <col min="6658" max="6658" width="10" style="8" customWidth="1"/>
    <col min="6659" max="6659" width="10.86328125" style="8" customWidth="1"/>
    <col min="6660" max="6660" width="9.08984375" style="8"/>
    <col min="6661" max="6661" width="15.453125" style="8" customWidth="1"/>
    <col min="6662" max="6662" width="10.08984375" style="8" customWidth="1"/>
    <col min="6663" max="6663" width="0" style="8" hidden="1" customWidth="1"/>
    <col min="6664" max="6664" width="8.31640625" style="8" customWidth="1"/>
    <col min="6665" max="6665" width="3.453125" style="8" customWidth="1"/>
    <col min="6666" max="6666" width="11" style="8" customWidth="1"/>
    <col min="6667" max="6667" width="12" style="8" customWidth="1"/>
    <col min="6668" max="6912" width="9.08984375" style="8"/>
    <col min="6913" max="6913" width="1.54296875" style="8" customWidth="1"/>
    <col min="6914" max="6914" width="10" style="8" customWidth="1"/>
    <col min="6915" max="6915" width="10.86328125" style="8" customWidth="1"/>
    <col min="6916" max="6916" width="9.08984375" style="8"/>
    <col min="6917" max="6917" width="15.453125" style="8" customWidth="1"/>
    <col min="6918" max="6918" width="10.08984375" style="8" customWidth="1"/>
    <col min="6919" max="6919" width="0" style="8" hidden="1" customWidth="1"/>
    <col min="6920" max="6920" width="8.31640625" style="8" customWidth="1"/>
    <col min="6921" max="6921" width="3.453125" style="8" customWidth="1"/>
    <col min="6922" max="6922" width="11" style="8" customWidth="1"/>
    <col min="6923" max="6923" width="12" style="8" customWidth="1"/>
    <col min="6924" max="7168" width="9.08984375" style="8"/>
    <col min="7169" max="7169" width="1.54296875" style="8" customWidth="1"/>
    <col min="7170" max="7170" width="10" style="8" customWidth="1"/>
    <col min="7171" max="7171" width="10.86328125" style="8" customWidth="1"/>
    <col min="7172" max="7172" width="9.08984375" style="8"/>
    <col min="7173" max="7173" width="15.453125" style="8" customWidth="1"/>
    <col min="7174" max="7174" width="10.08984375" style="8" customWidth="1"/>
    <col min="7175" max="7175" width="0" style="8" hidden="1" customWidth="1"/>
    <col min="7176" max="7176" width="8.31640625" style="8" customWidth="1"/>
    <col min="7177" max="7177" width="3.453125" style="8" customWidth="1"/>
    <col min="7178" max="7178" width="11" style="8" customWidth="1"/>
    <col min="7179" max="7179" width="12" style="8" customWidth="1"/>
    <col min="7180" max="7424" width="9.08984375" style="8"/>
    <col min="7425" max="7425" width="1.54296875" style="8" customWidth="1"/>
    <col min="7426" max="7426" width="10" style="8" customWidth="1"/>
    <col min="7427" max="7427" width="10.86328125" style="8" customWidth="1"/>
    <col min="7428" max="7428" width="9.08984375" style="8"/>
    <col min="7429" max="7429" width="15.453125" style="8" customWidth="1"/>
    <col min="7430" max="7430" width="10.08984375" style="8" customWidth="1"/>
    <col min="7431" max="7431" width="0" style="8" hidden="1" customWidth="1"/>
    <col min="7432" max="7432" width="8.31640625" style="8" customWidth="1"/>
    <col min="7433" max="7433" width="3.453125" style="8" customWidth="1"/>
    <col min="7434" max="7434" width="11" style="8" customWidth="1"/>
    <col min="7435" max="7435" width="12" style="8" customWidth="1"/>
    <col min="7436" max="7680" width="9.08984375" style="8"/>
    <col min="7681" max="7681" width="1.54296875" style="8" customWidth="1"/>
    <col min="7682" max="7682" width="10" style="8" customWidth="1"/>
    <col min="7683" max="7683" width="10.86328125" style="8" customWidth="1"/>
    <col min="7684" max="7684" width="9.08984375" style="8"/>
    <col min="7685" max="7685" width="15.453125" style="8" customWidth="1"/>
    <col min="7686" max="7686" width="10.08984375" style="8" customWidth="1"/>
    <col min="7687" max="7687" width="0" style="8" hidden="1" customWidth="1"/>
    <col min="7688" max="7688" width="8.31640625" style="8" customWidth="1"/>
    <col min="7689" max="7689" width="3.453125" style="8" customWidth="1"/>
    <col min="7690" max="7690" width="11" style="8" customWidth="1"/>
    <col min="7691" max="7691" width="12" style="8" customWidth="1"/>
    <col min="7692" max="7936" width="9.08984375" style="8"/>
    <col min="7937" max="7937" width="1.54296875" style="8" customWidth="1"/>
    <col min="7938" max="7938" width="10" style="8" customWidth="1"/>
    <col min="7939" max="7939" width="10.86328125" style="8" customWidth="1"/>
    <col min="7940" max="7940" width="9.08984375" style="8"/>
    <col min="7941" max="7941" width="15.453125" style="8" customWidth="1"/>
    <col min="7942" max="7942" width="10.08984375" style="8" customWidth="1"/>
    <col min="7943" max="7943" width="0" style="8" hidden="1" customWidth="1"/>
    <col min="7944" max="7944" width="8.31640625" style="8" customWidth="1"/>
    <col min="7945" max="7945" width="3.453125" style="8" customWidth="1"/>
    <col min="7946" max="7946" width="11" style="8" customWidth="1"/>
    <col min="7947" max="7947" width="12" style="8" customWidth="1"/>
    <col min="7948" max="8192" width="9.08984375" style="8"/>
    <col min="8193" max="8193" width="1.54296875" style="8" customWidth="1"/>
    <col min="8194" max="8194" width="10" style="8" customWidth="1"/>
    <col min="8195" max="8195" width="10.86328125" style="8" customWidth="1"/>
    <col min="8196" max="8196" width="9.08984375" style="8"/>
    <col min="8197" max="8197" width="15.453125" style="8" customWidth="1"/>
    <col min="8198" max="8198" width="10.08984375" style="8" customWidth="1"/>
    <col min="8199" max="8199" width="0" style="8" hidden="1" customWidth="1"/>
    <col min="8200" max="8200" width="8.31640625" style="8" customWidth="1"/>
    <col min="8201" max="8201" width="3.453125" style="8" customWidth="1"/>
    <col min="8202" max="8202" width="11" style="8" customWidth="1"/>
    <col min="8203" max="8203" width="12" style="8" customWidth="1"/>
    <col min="8204" max="8448" width="9.08984375" style="8"/>
    <col min="8449" max="8449" width="1.54296875" style="8" customWidth="1"/>
    <col min="8450" max="8450" width="10" style="8" customWidth="1"/>
    <col min="8451" max="8451" width="10.86328125" style="8" customWidth="1"/>
    <col min="8452" max="8452" width="9.08984375" style="8"/>
    <col min="8453" max="8453" width="15.453125" style="8" customWidth="1"/>
    <col min="8454" max="8454" width="10.08984375" style="8" customWidth="1"/>
    <col min="8455" max="8455" width="0" style="8" hidden="1" customWidth="1"/>
    <col min="8456" max="8456" width="8.31640625" style="8" customWidth="1"/>
    <col min="8457" max="8457" width="3.453125" style="8" customWidth="1"/>
    <col min="8458" max="8458" width="11" style="8" customWidth="1"/>
    <col min="8459" max="8459" width="12" style="8" customWidth="1"/>
    <col min="8460" max="8704" width="9.08984375" style="8"/>
    <col min="8705" max="8705" width="1.54296875" style="8" customWidth="1"/>
    <col min="8706" max="8706" width="10" style="8" customWidth="1"/>
    <col min="8707" max="8707" width="10.86328125" style="8" customWidth="1"/>
    <col min="8708" max="8708" width="9.08984375" style="8"/>
    <col min="8709" max="8709" width="15.453125" style="8" customWidth="1"/>
    <col min="8710" max="8710" width="10.08984375" style="8" customWidth="1"/>
    <col min="8711" max="8711" width="0" style="8" hidden="1" customWidth="1"/>
    <col min="8712" max="8712" width="8.31640625" style="8" customWidth="1"/>
    <col min="8713" max="8713" width="3.453125" style="8" customWidth="1"/>
    <col min="8714" max="8714" width="11" style="8" customWidth="1"/>
    <col min="8715" max="8715" width="12" style="8" customWidth="1"/>
    <col min="8716" max="8960" width="9.08984375" style="8"/>
    <col min="8961" max="8961" width="1.54296875" style="8" customWidth="1"/>
    <col min="8962" max="8962" width="10" style="8" customWidth="1"/>
    <col min="8963" max="8963" width="10.86328125" style="8" customWidth="1"/>
    <col min="8964" max="8964" width="9.08984375" style="8"/>
    <col min="8965" max="8965" width="15.453125" style="8" customWidth="1"/>
    <col min="8966" max="8966" width="10.08984375" style="8" customWidth="1"/>
    <col min="8967" max="8967" width="0" style="8" hidden="1" customWidth="1"/>
    <col min="8968" max="8968" width="8.31640625" style="8" customWidth="1"/>
    <col min="8969" max="8969" width="3.453125" style="8" customWidth="1"/>
    <col min="8970" max="8970" width="11" style="8" customWidth="1"/>
    <col min="8971" max="8971" width="12" style="8" customWidth="1"/>
    <col min="8972" max="9216" width="9.08984375" style="8"/>
    <col min="9217" max="9217" width="1.54296875" style="8" customWidth="1"/>
    <col min="9218" max="9218" width="10" style="8" customWidth="1"/>
    <col min="9219" max="9219" width="10.86328125" style="8" customWidth="1"/>
    <col min="9220" max="9220" width="9.08984375" style="8"/>
    <col min="9221" max="9221" width="15.453125" style="8" customWidth="1"/>
    <col min="9222" max="9222" width="10.08984375" style="8" customWidth="1"/>
    <col min="9223" max="9223" width="0" style="8" hidden="1" customWidth="1"/>
    <col min="9224" max="9224" width="8.31640625" style="8" customWidth="1"/>
    <col min="9225" max="9225" width="3.453125" style="8" customWidth="1"/>
    <col min="9226" max="9226" width="11" style="8" customWidth="1"/>
    <col min="9227" max="9227" width="12" style="8" customWidth="1"/>
    <col min="9228" max="9472" width="9.08984375" style="8"/>
    <col min="9473" max="9473" width="1.54296875" style="8" customWidth="1"/>
    <col min="9474" max="9474" width="10" style="8" customWidth="1"/>
    <col min="9475" max="9475" width="10.86328125" style="8" customWidth="1"/>
    <col min="9476" max="9476" width="9.08984375" style="8"/>
    <col min="9477" max="9477" width="15.453125" style="8" customWidth="1"/>
    <col min="9478" max="9478" width="10.08984375" style="8" customWidth="1"/>
    <col min="9479" max="9479" width="0" style="8" hidden="1" customWidth="1"/>
    <col min="9480" max="9480" width="8.31640625" style="8" customWidth="1"/>
    <col min="9481" max="9481" width="3.453125" style="8" customWidth="1"/>
    <col min="9482" max="9482" width="11" style="8" customWidth="1"/>
    <col min="9483" max="9483" width="12" style="8" customWidth="1"/>
    <col min="9484" max="9728" width="9.08984375" style="8"/>
    <col min="9729" max="9729" width="1.54296875" style="8" customWidth="1"/>
    <col min="9730" max="9730" width="10" style="8" customWidth="1"/>
    <col min="9731" max="9731" width="10.86328125" style="8" customWidth="1"/>
    <col min="9732" max="9732" width="9.08984375" style="8"/>
    <col min="9733" max="9733" width="15.453125" style="8" customWidth="1"/>
    <col min="9734" max="9734" width="10.08984375" style="8" customWidth="1"/>
    <col min="9735" max="9735" width="0" style="8" hidden="1" customWidth="1"/>
    <col min="9736" max="9736" width="8.31640625" style="8" customWidth="1"/>
    <col min="9737" max="9737" width="3.453125" style="8" customWidth="1"/>
    <col min="9738" max="9738" width="11" style="8" customWidth="1"/>
    <col min="9739" max="9739" width="12" style="8" customWidth="1"/>
    <col min="9740" max="9984" width="9.08984375" style="8"/>
    <col min="9985" max="9985" width="1.54296875" style="8" customWidth="1"/>
    <col min="9986" max="9986" width="10" style="8" customWidth="1"/>
    <col min="9987" max="9987" width="10.86328125" style="8" customWidth="1"/>
    <col min="9988" max="9988" width="9.08984375" style="8"/>
    <col min="9989" max="9989" width="15.453125" style="8" customWidth="1"/>
    <col min="9990" max="9990" width="10.08984375" style="8" customWidth="1"/>
    <col min="9991" max="9991" width="0" style="8" hidden="1" customWidth="1"/>
    <col min="9992" max="9992" width="8.31640625" style="8" customWidth="1"/>
    <col min="9993" max="9993" width="3.453125" style="8" customWidth="1"/>
    <col min="9994" max="9994" width="11" style="8" customWidth="1"/>
    <col min="9995" max="9995" width="12" style="8" customWidth="1"/>
    <col min="9996" max="10240" width="9.08984375" style="8"/>
    <col min="10241" max="10241" width="1.54296875" style="8" customWidth="1"/>
    <col min="10242" max="10242" width="10" style="8" customWidth="1"/>
    <col min="10243" max="10243" width="10.86328125" style="8" customWidth="1"/>
    <col min="10244" max="10244" width="9.08984375" style="8"/>
    <col min="10245" max="10245" width="15.453125" style="8" customWidth="1"/>
    <col min="10246" max="10246" width="10.08984375" style="8" customWidth="1"/>
    <col min="10247" max="10247" width="0" style="8" hidden="1" customWidth="1"/>
    <col min="10248" max="10248" width="8.31640625" style="8" customWidth="1"/>
    <col min="10249" max="10249" width="3.453125" style="8" customWidth="1"/>
    <col min="10250" max="10250" width="11" style="8" customWidth="1"/>
    <col min="10251" max="10251" width="12" style="8" customWidth="1"/>
    <col min="10252" max="10496" width="9.08984375" style="8"/>
    <col min="10497" max="10497" width="1.54296875" style="8" customWidth="1"/>
    <col min="10498" max="10498" width="10" style="8" customWidth="1"/>
    <col min="10499" max="10499" width="10.86328125" style="8" customWidth="1"/>
    <col min="10500" max="10500" width="9.08984375" style="8"/>
    <col min="10501" max="10501" width="15.453125" style="8" customWidth="1"/>
    <col min="10502" max="10502" width="10.08984375" style="8" customWidth="1"/>
    <col min="10503" max="10503" width="0" style="8" hidden="1" customWidth="1"/>
    <col min="10504" max="10504" width="8.31640625" style="8" customWidth="1"/>
    <col min="10505" max="10505" width="3.453125" style="8" customWidth="1"/>
    <col min="10506" max="10506" width="11" style="8" customWidth="1"/>
    <col min="10507" max="10507" width="12" style="8" customWidth="1"/>
    <col min="10508" max="10752" width="9.08984375" style="8"/>
    <col min="10753" max="10753" width="1.54296875" style="8" customWidth="1"/>
    <col min="10754" max="10754" width="10" style="8" customWidth="1"/>
    <col min="10755" max="10755" width="10.86328125" style="8" customWidth="1"/>
    <col min="10756" max="10756" width="9.08984375" style="8"/>
    <col min="10757" max="10757" width="15.453125" style="8" customWidth="1"/>
    <col min="10758" max="10758" width="10.08984375" style="8" customWidth="1"/>
    <col min="10759" max="10759" width="0" style="8" hidden="1" customWidth="1"/>
    <col min="10760" max="10760" width="8.31640625" style="8" customWidth="1"/>
    <col min="10761" max="10761" width="3.453125" style="8" customWidth="1"/>
    <col min="10762" max="10762" width="11" style="8" customWidth="1"/>
    <col min="10763" max="10763" width="12" style="8" customWidth="1"/>
    <col min="10764" max="11008" width="9.08984375" style="8"/>
    <col min="11009" max="11009" width="1.54296875" style="8" customWidth="1"/>
    <col min="11010" max="11010" width="10" style="8" customWidth="1"/>
    <col min="11011" max="11011" width="10.86328125" style="8" customWidth="1"/>
    <col min="11012" max="11012" width="9.08984375" style="8"/>
    <col min="11013" max="11013" width="15.453125" style="8" customWidth="1"/>
    <col min="11014" max="11014" width="10.08984375" style="8" customWidth="1"/>
    <col min="11015" max="11015" width="0" style="8" hidden="1" customWidth="1"/>
    <col min="11016" max="11016" width="8.31640625" style="8" customWidth="1"/>
    <col min="11017" max="11017" width="3.453125" style="8" customWidth="1"/>
    <col min="11018" max="11018" width="11" style="8" customWidth="1"/>
    <col min="11019" max="11019" width="12" style="8" customWidth="1"/>
    <col min="11020" max="11264" width="9.08984375" style="8"/>
    <col min="11265" max="11265" width="1.54296875" style="8" customWidth="1"/>
    <col min="11266" max="11266" width="10" style="8" customWidth="1"/>
    <col min="11267" max="11267" width="10.86328125" style="8" customWidth="1"/>
    <col min="11268" max="11268" width="9.08984375" style="8"/>
    <col min="11269" max="11269" width="15.453125" style="8" customWidth="1"/>
    <col min="11270" max="11270" width="10.08984375" style="8" customWidth="1"/>
    <col min="11271" max="11271" width="0" style="8" hidden="1" customWidth="1"/>
    <col min="11272" max="11272" width="8.31640625" style="8" customWidth="1"/>
    <col min="11273" max="11273" width="3.453125" style="8" customWidth="1"/>
    <col min="11274" max="11274" width="11" style="8" customWidth="1"/>
    <col min="11275" max="11275" width="12" style="8" customWidth="1"/>
    <col min="11276" max="11520" width="9.08984375" style="8"/>
    <col min="11521" max="11521" width="1.54296875" style="8" customWidth="1"/>
    <col min="11522" max="11522" width="10" style="8" customWidth="1"/>
    <col min="11523" max="11523" width="10.86328125" style="8" customWidth="1"/>
    <col min="11524" max="11524" width="9.08984375" style="8"/>
    <col min="11525" max="11525" width="15.453125" style="8" customWidth="1"/>
    <col min="11526" max="11526" width="10.08984375" style="8" customWidth="1"/>
    <col min="11527" max="11527" width="0" style="8" hidden="1" customWidth="1"/>
    <col min="11528" max="11528" width="8.31640625" style="8" customWidth="1"/>
    <col min="11529" max="11529" width="3.453125" style="8" customWidth="1"/>
    <col min="11530" max="11530" width="11" style="8" customWidth="1"/>
    <col min="11531" max="11531" width="12" style="8" customWidth="1"/>
    <col min="11532" max="11776" width="9.08984375" style="8"/>
    <col min="11777" max="11777" width="1.54296875" style="8" customWidth="1"/>
    <col min="11778" max="11778" width="10" style="8" customWidth="1"/>
    <col min="11779" max="11779" width="10.86328125" style="8" customWidth="1"/>
    <col min="11780" max="11780" width="9.08984375" style="8"/>
    <col min="11781" max="11781" width="15.453125" style="8" customWidth="1"/>
    <col min="11782" max="11782" width="10.08984375" style="8" customWidth="1"/>
    <col min="11783" max="11783" width="0" style="8" hidden="1" customWidth="1"/>
    <col min="11784" max="11784" width="8.31640625" style="8" customWidth="1"/>
    <col min="11785" max="11785" width="3.453125" style="8" customWidth="1"/>
    <col min="11786" max="11786" width="11" style="8" customWidth="1"/>
    <col min="11787" max="11787" width="12" style="8" customWidth="1"/>
    <col min="11788" max="12032" width="9.08984375" style="8"/>
    <col min="12033" max="12033" width="1.54296875" style="8" customWidth="1"/>
    <col min="12034" max="12034" width="10" style="8" customWidth="1"/>
    <col min="12035" max="12035" width="10.86328125" style="8" customWidth="1"/>
    <col min="12036" max="12036" width="9.08984375" style="8"/>
    <col min="12037" max="12037" width="15.453125" style="8" customWidth="1"/>
    <col min="12038" max="12038" width="10.08984375" style="8" customWidth="1"/>
    <col min="12039" max="12039" width="0" style="8" hidden="1" customWidth="1"/>
    <col min="12040" max="12040" width="8.31640625" style="8" customWidth="1"/>
    <col min="12041" max="12041" width="3.453125" style="8" customWidth="1"/>
    <col min="12042" max="12042" width="11" style="8" customWidth="1"/>
    <col min="12043" max="12043" width="12" style="8" customWidth="1"/>
    <col min="12044" max="12288" width="9.08984375" style="8"/>
    <col min="12289" max="12289" width="1.54296875" style="8" customWidth="1"/>
    <col min="12290" max="12290" width="10" style="8" customWidth="1"/>
    <col min="12291" max="12291" width="10.86328125" style="8" customWidth="1"/>
    <col min="12292" max="12292" width="9.08984375" style="8"/>
    <col min="12293" max="12293" width="15.453125" style="8" customWidth="1"/>
    <col min="12294" max="12294" width="10.08984375" style="8" customWidth="1"/>
    <col min="12295" max="12295" width="0" style="8" hidden="1" customWidth="1"/>
    <col min="12296" max="12296" width="8.31640625" style="8" customWidth="1"/>
    <col min="12297" max="12297" width="3.453125" style="8" customWidth="1"/>
    <col min="12298" max="12298" width="11" style="8" customWidth="1"/>
    <col min="12299" max="12299" width="12" style="8" customWidth="1"/>
    <col min="12300" max="12544" width="9.08984375" style="8"/>
    <col min="12545" max="12545" width="1.54296875" style="8" customWidth="1"/>
    <col min="12546" max="12546" width="10" style="8" customWidth="1"/>
    <col min="12547" max="12547" width="10.86328125" style="8" customWidth="1"/>
    <col min="12548" max="12548" width="9.08984375" style="8"/>
    <col min="12549" max="12549" width="15.453125" style="8" customWidth="1"/>
    <col min="12550" max="12550" width="10.08984375" style="8" customWidth="1"/>
    <col min="12551" max="12551" width="0" style="8" hidden="1" customWidth="1"/>
    <col min="12552" max="12552" width="8.31640625" style="8" customWidth="1"/>
    <col min="12553" max="12553" width="3.453125" style="8" customWidth="1"/>
    <col min="12554" max="12554" width="11" style="8" customWidth="1"/>
    <col min="12555" max="12555" width="12" style="8" customWidth="1"/>
    <col min="12556" max="12800" width="9.08984375" style="8"/>
    <col min="12801" max="12801" width="1.54296875" style="8" customWidth="1"/>
    <col min="12802" max="12802" width="10" style="8" customWidth="1"/>
    <col min="12803" max="12803" width="10.86328125" style="8" customWidth="1"/>
    <col min="12804" max="12804" width="9.08984375" style="8"/>
    <col min="12805" max="12805" width="15.453125" style="8" customWidth="1"/>
    <col min="12806" max="12806" width="10.08984375" style="8" customWidth="1"/>
    <col min="12807" max="12807" width="0" style="8" hidden="1" customWidth="1"/>
    <col min="12808" max="12808" width="8.31640625" style="8" customWidth="1"/>
    <col min="12809" max="12809" width="3.453125" style="8" customWidth="1"/>
    <col min="12810" max="12810" width="11" style="8" customWidth="1"/>
    <col min="12811" max="12811" width="12" style="8" customWidth="1"/>
    <col min="12812" max="13056" width="9.08984375" style="8"/>
    <col min="13057" max="13057" width="1.54296875" style="8" customWidth="1"/>
    <col min="13058" max="13058" width="10" style="8" customWidth="1"/>
    <col min="13059" max="13059" width="10.86328125" style="8" customWidth="1"/>
    <col min="13060" max="13060" width="9.08984375" style="8"/>
    <col min="13061" max="13061" width="15.453125" style="8" customWidth="1"/>
    <col min="13062" max="13062" width="10.08984375" style="8" customWidth="1"/>
    <col min="13063" max="13063" width="0" style="8" hidden="1" customWidth="1"/>
    <col min="13064" max="13064" width="8.31640625" style="8" customWidth="1"/>
    <col min="13065" max="13065" width="3.453125" style="8" customWidth="1"/>
    <col min="13066" max="13066" width="11" style="8" customWidth="1"/>
    <col min="13067" max="13067" width="12" style="8" customWidth="1"/>
    <col min="13068" max="13312" width="9.08984375" style="8"/>
    <col min="13313" max="13313" width="1.54296875" style="8" customWidth="1"/>
    <col min="13314" max="13314" width="10" style="8" customWidth="1"/>
    <col min="13315" max="13315" width="10.86328125" style="8" customWidth="1"/>
    <col min="13316" max="13316" width="9.08984375" style="8"/>
    <col min="13317" max="13317" width="15.453125" style="8" customWidth="1"/>
    <col min="13318" max="13318" width="10.08984375" style="8" customWidth="1"/>
    <col min="13319" max="13319" width="0" style="8" hidden="1" customWidth="1"/>
    <col min="13320" max="13320" width="8.31640625" style="8" customWidth="1"/>
    <col min="13321" max="13321" width="3.453125" style="8" customWidth="1"/>
    <col min="13322" max="13322" width="11" style="8" customWidth="1"/>
    <col min="13323" max="13323" width="12" style="8" customWidth="1"/>
    <col min="13324" max="13568" width="9.08984375" style="8"/>
    <col min="13569" max="13569" width="1.54296875" style="8" customWidth="1"/>
    <col min="13570" max="13570" width="10" style="8" customWidth="1"/>
    <col min="13571" max="13571" width="10.86328125" style="8" customWidth="1"/>
    <col min="13572" max="13572" width="9.08984375" style="8"/>
    <col min="13573" max="13573" width="15.453125" style="8" customWidth="1"/>
    <col min="13574" max="13574" width="10.08984375" style="8" customWidth="1"/>
    <col min="13575" max="13575" width="0" style="8" hidden="1" customWidth="1"/>
    <col min="13576" max="13576" width="8.31640625" style="8" customWidth="1"/>
    <col min="13577" max="13577" width="3.453125" style="8" customWidth="1"/>
    <col min="13578" max="13578" width="11" style="8" customWidth="1"/>
    <col min="13579" max="13579" width="12" style="8" customWidth="1"/>
    <col min="13580" max="13824" width="9.08984375" style="8"/>
    <col min="13825" max="13825" width="1.54296875" style="8" customWidth="1"/>
    <col min="13826" max="13826" width="10" style="8" customWidth="1"/>
    <col min="13827" max="13827" width="10.86328125" style="8" customWidth="1"/>
    <col min="13828" max="13828" width="9.08984375" style="8"/>
    <col min="13829" max="13829" width="15.453125" style="8" customWidth="1"/>
    <col min="13830" max="13830" width="10.08984375" style="8" customWidth="1"/>
    <col min="13831" max="13831" width="0" style="8" hidden="1" customWidth="1"/>
    <col min="13832" max="13832" width="8.31640625" style="8" customWidth="1"/>
    <col min="13833" max="13833" width="3.453125" style="8" customWidth="1"/>
    <col min="13834" max="13834" width="11" style="8" customWidth="1"/>
    <col min="13835" max="13835" width="12" style="8" customWidth="1"/>
    <col min="13836" max="14080" width="9.08984375" style="8"/>
    <col min="14081" max="14081" width="1.54296875" style="8" customWidth="1"/>
    <col min="14082" max="14082" width="10" style="8" customWidth="1"/>
    <col min="14083" max="14083" width="10.86328125" style="8" customWidth="1"/>
    <col min="14084" max="14084" width="9.08984375" style="8"/>
    <col min="14085" max="14085" width="15.453125" style="8" customWidth="1"/>
    <col min="14086" max="14086" width="10.08984375" style="8" customWidth="1"/>
    <col min="14087" max="14087" width="0" style="8" hidden="1" customWidth="1"/>
    <col min="14088" max="14088" width="8.31640625" style="8" customWidth="1"/>
    <col min="14089" max="14089" width="3.453125" style="8" customWidth="1"/>
    <col min="14090" max="14090" width="11" style="8" customWidth="1"/>
    <col min="14091" max="14091" width="12" style="8" customWidth="1"/>
    <col min="14092" max="14336" width="9.08984375" style="8"/>
    <col min="14337" max="14337" width="1.54296875" style="8" customWidth="1"/>
    <col min="14338" max="14338" width="10" style="8" customWidth="1"/>
    <col min="14339" max="14339" width="10.86328125" style="8" customWidth="1"/>
    <col min="14340" max="14340" width="9.08984375" style="8"/>
    <col min="14341" max="14341" width="15.453125" style="8" customWidth="1"/>
    <col min="14342" max="14342" width="10.08984375" style="8" customWidth="1"/>
    <col min="14343" max="14343" width="0" style="8" hidden="1" customWidth="1"/>
    <col min="14344" max="14344" width="8.31640625" style="8" customWidth="1"/>
    <col min="14345" max="14345" width="3.453125" style="8" customWidth="1"/>
    <col min="14346" max="14346" width="11" style="8" customWidth="1"/>
    <col min="14347" max="14347" width="12" style="8" customWidth="1"/>
    <col min="14348" max="14592" width="9.08984375" style="8"/>
    <col min="14593" max="14593" width="1.54296875" style="8" customWidth="1"/>
    <col min="14594" max="14594" width="10" style="8" customWidth="1"/>
    <col min="14595" max="14595" width="10.86328125" style="8" customWidth="1"/>
    <col min="14596" max="14596" width="9.08984375" style="8"/>
    <col min="14597" max="14597" width="15.453125" style="8" customWidth="1"/>
    <col min="14598" max="14598" width="10.08984375" style="8" customWidth="1"/>
    <col min="14599" max="14599" width="0" style="8" hidden="1" customWidth="1"/>
    <col min="14600" max="14600" width="8.31640625" style="8" customWidth="1"/>
    <col min="14601" max="14601" width="3.453125" style="8" customWidth="1"/>
    <col min="14602" max="14602" width="11" style="8" customWidth="1"/>
    <col min="14603" max="14603" width="12" style="8" customWidth="1"/>
    <col min="14604" max="14848" width="9.08984375" style="8"/>
    <col min="14849" max="14849" width="1.54296875" style="8" customWidth="1"/>
    <col min="14850" max="14850" width="10" style="8" customWidth="1"/>
    <col min="14851" max="14851" width="10.86328125" style="8" customWidth="1"/>
    <col min="14852" max="14852" width="9.08984375" style="8"/>
    <col min="14853" max="14853" width="15.453125" style="8" customWidth="1"/>
    <col min="14854" max="14854" width="10.08984375" style="8" customWidth="1"/>
    <col min="14855" max="14855" width="0" style="8" hidden="1" customWidth="1"/>
    <col min="14856" max="14856" width="8.31640625" style="8" customWidth="1"/>
    <col min="14857" max="14857" width="3.453125" style="8" customWidth="1"/>
    <col min="14858" max="14858" width="11" style="8" customWidth="1"/>
    <col min="14859" max="14859" width="12" style="8" customWidth="1"/>
    <col min="14860" max="15104" width="9.08984375" style="8"/>
    <col min="15105" max="15105" width="1.54296875" style="8" customWidth="1"/>
    <col min="15106" max="15106" width="10" style="8" customWidth="1"/>
    <col min="15107" max="15107" width="10.86328125" style="8" customWidth="1"/>
    <col min="15108" max="15108" width="9.08984375" style="8"/>
    <col min="15109" max="15109" width="15.453125" style="8" customWidth="1"/>
    <col min="15110" max="15110" width="10.08984375" style="8" customWidth="1"/>
    <col min="15111" max="15111" width="0" style="8" hidden="1" customWidth="1"/>
    <col min="15112" max="15112" width="8.31640625" style="8" customWidth="1"/>
    <col min="15113" max="15113" width="3.453125" style="8" customWidth="1"/>
    <col min="15114" max="15114" width="11" style="8" customWidth="1"/>
    <col min="15115" max="15115" width="12" style="8" customWidth="1"/>
    <col min="15116" max="15360" width="9.08984375" style="8"/>
    <col min="15361" max="15361" width="1.54296875" style="8" customWidth="1"/>
    <col min="15362" max="15362" width="10" style="8" customWidth="1"/>
    <col min="15363" max="15363" width="10.86328125" style="8" customWidth="1"/>
    <col min="15364" max="15364" width="9.08984375" style="8"/>
    <col min="15365" max="15365" width="15.453125" style="8" customWidth="1"/>
    <col min="15366" max="15366" width="10.08984375" style="8" customWidth="1"/>
    <col min="15367" max="15367" width="0" style="8" hidden="1" customWidth="1"/>
    <col min="15368" max="15368" width="8.31640625" style="8" customWidth="1"/>
    <col min="15369" max="15369" width="3.453125" style="8" customWidth="1"/>
    <col min="15370" max="15370" width="11" style="8" customWidth="1"/>
    <col min="15371" max="15371" width="12" style="8" customWidth="1"/>
    <col min="15372" max="15616" width="9.08984375" style="8"/>
    <col min="15617" max="15617" width="1.54296875" style="8" customWidth="1"/>
    <col min="15618" max="15618" width="10" style="8" customWidth="1"/>
    <col min="15619" max="15619" width="10.86328125" style="8" customWidth="1"/>
    <col min="15620" max="15620" width="9.08984375" style="8"/>
    <col min="15621" max="15621" width="15.453125" style="8" customWidth="1"/>
    <col min="15622" max="15622" width="10.08984375" style="8" customWidth="1"/>
    <col min="15623" max="15623" width="0" style="8" hidden="1" customWidth="1"/>
    <col min="15624" max="15624" width="8.31640625" style="8" customWidth="1"/>
    <col min="15625" max="15625" width="3.453125" style="8" customWidth="1"/>
    <col min="15626" max="15626" width="11" style="8" customWidth="1"/>
    <col min="15627" max="15627" width="12" style="8" customWidth="1"/>
    <col min="15628" max="15872" width="9.08984375" style="8"/>
    <col min="15873" max="15873" width="1.54296875" style="8" customWidth="1"/>
    <col min="15874" max="15874" width="10" style="8" customWidth="1"/>
    <col min="15875" max="15875" width="10.86328125" style="8" customWidth="1"/>
    <col min="15876" max="15876" width="9.08984375" style="8"/>
    <col min="15877" max="15877" width="15.453125" style="8" customWidth="1"/>
    <col min="15878" max="15878" width="10.08984375" style="8" customWidth="1"/>
    <col min="15879" max="15879" width="0" style="8" hidden="1" customWidth="1"/>
    <col min="15880" max="15880" width="8.31640625" style="8" customWidth="1"/>
    <col min="15881" max="15881" width="3.453125" style="8" customWidth="1"/>
    <col min="15882" max="15882" width="11" style="8" customWidth="1"/>
    <col min="15883" max="15883" width="12" style="8" customWidth="1"/>
    <col min="15884" max="16128" width="9.08984375" style="8"/>
    <col min="16129" max="16129" width="1.54296875" style="8" customWidth="1"/>
    <col min="16130" max="16130" width="10" style="8" customWidth="1"/>
    <col min="16131" max="16131" width="10.86328125" style="8" customWidth="1"/>
    <col min="16132" max="16132" width="9.08984375" style="8"/>
    <col min="16133" max="16133" width="15.453125" style="8" customWidth="1"/>
    <col min="16134" max="16134" width="10.08984375" style="8" customWidth="1"/>
    <col min="16135" max="16135" width="0" style="8" hidden="1" customWidth="1"/>
    <col min="16136" max="16136" width="8.31640625" style="8" customWidth="1"/>
    <col min="16137" max="16137" width="3.453125" style="8" customWidth="1"/>
    <col min="16138" max="16138" width="11" style="8" customWidth="1"/>
    <col min="16139" max="16139" width="12" style="8" customWidth="1"/>
    <col min="16140" max="16384" width="9.08984375" style="8"/>
  </cols>
  <sheetData>
    <row r="1" spans="2:15" ht="19.899999999999999" customHeight="1" x14ac:dyDescent="0.7">
      <c r="B1" s="224" t="s">
        <v>112</v>
      </c>
      <c r="C1" s="224"/>
      <c r="D1" s="224"/>
      <c r="E1" s="224"/>
      <c r="F1" s="224"/>
      <c r="G1" s="224"/>
      <c r="H1" s="224"/>
      <c r="I1" s="224"/>
      <c r="J1" s="224"/>
    </row>
    <row r="2" spans="2:15" ht="12.75" customHeight="1" x14ac:dyDescent="0.7">
      <c r="B2" s="225" t="s">
        <v>149</v>
      </c>
      <c r="C2" s="226"/>
      <c r="D2" s="226"/>
      <c r="E2" s="227"/>
      <c r="F2" s="231" t="s">
        <v>122</v>
      </c>
      <c r="G2" s="232"/>
      <c r="H2" s="233"/>
      <c r="I2" s="231" t="s">
        <v>151</v>
      </c>
      <c r="J2" s="226"/>
      <c r="K2" s="9"/>
    </row>
    <row r="3" spans="2:15" ht="30.65" customHeight="1" x14ac:dyDescent="0.7">
      <c r="B3" s="228"/>
      <c r="C3" s="229"/>
      <c r="D3" s="229"/>
      <c r="E3" s="230"/>
      <c r="F3" s="234"/>
      <c r="G3" s="235"/>
      <c r="H3" s="236"/>
      <c r="I3" s="237"/>
      <c r="J3" s="238"/>
      <c r="K3" s="1"/>
      <c r="O3" s="8" t="s">
        <v>37</v>
      </c>
    </row>
    <row r="4" spans="2:15" x14ac:dyDescent="0.7">
      <c r="B4" s="228"/>
      <c r="C4" s="229"/>
      <c r="D4" s="229"/>
      <c r="E4" s="230"/>
      <c r="F4" s="231" t="s">
        <v>135</v>
      </c>
      <c r="G4" s="226"/>
      <c r="H4" s="226"/>
      <c r="I4" s="226"/>
      <c r="J4" s="226"/>
      <c r="K4" s="1"/>
      <c r="O4" s="8" t="s">
        <v>37</v>
      </c>
    </row>
    <row r="5" spans="2:15" x14ac:dyDescent="0.7">
      <c r="B5" s="228"/>
      <c r="C5" s="229"/>
      <c r="D5" s="229"/>
      <c r="E5" s="230"/>
      <c r="F5" s="228"/>
      <c r="G5" s="229"/>
      <c r="H5" s="229"/>
      <c r="I5" s="229"/>
      <c r="J5" s="229"/>
      <c r="K5" s="1"/>
      <c r="N5" s="8" t="s">
        <v>37</v>
      </c>
    </row>
    <row r="6" spans="2:15" ht="5.25" customHeight="1" x14ac:dyDescent="0.7">
      <c r="B6" s="228"/>
      <c r="C6" s="229"/>
      <c r="D6" s="229"/>
      <c r="E6" s="230"/>
      <c r="F6" s="237"/>
      <c r="G6" s="238"/>
      <c r="H6" s="238"/>
      <c r="I6" s="238"/>
      <c r="J6" s="238"/>
      <c r="K6" s="1"/>
      <c r="M6" s="8" t="s">
        <v>56</v>
      </c>
    </row>
    <row r="7" spans="2:15" x14ac:dyDescent="0.7">
      <c r="B7" s="228"/>
      <c r="C7" s="229"/>
      <c r="D7" s="229"/>
      <c r="E7" s="230"/>
      <c r="F7" s="231" t="s">
        <v>57</v>
      </c>
      <c r="G7" s="226"/>
      <c r="H7" s="226"/>
      <c r="I7" s="226"/>
      <c r="J7" s="226"/>
      <c r="K7" s="1"/>
    </row>
    <row r="8" spans="2:15" ht="13.9" customHeight="1" thickBot="1" x14ac:dyDescent="0.85">
      <c r="B8" s="228"/>
      <c r="C8" s="229"/>
      <c r="D8" s="229"/>
      <c r="E8" s="230"/>
      <c r="F8" s="228"/>
      <c r="G8" s="229"/>
      <c r="H8" s="229"/>
      <c r="I8" s="229"/>
      <c r="J8" s="229"/>
      <c r="K8" s="1"/>
      <c r="N8" s="8" t="s">
        <v>37</v>
      </c>
    </row>
    <row r="9" spans="2:15" ht="1.2" hidden="1" customHeight="1" x14ac:dyDescent="0.7">
      <c r="B9" s="228"/>
      <c r="C9" s="238"/>
      <c r="D9" s="238"/>
      <c r="E9" s="242"/>
      <c r="F9" s="237"/>
      <c r="G9" s="238"/>
      <c r="H9" s="238"/>
      <c r="I9" s="238"/>
      <c r="J9" s="238"/>
      <c r="K9" s="1"/>
    </row>
    <row r="10" spans="2:15" ht="23.4" customHeight="1" thickBot="1" x14ac:dyDescent="0.85">
      <c r="B10" s="119" t="s">
        <v>103</v>
      </c>
      <c r="C10" s="243" t="s">
        <v>93</v>
      </c>
      <c r="D10" s="218"/>
      <c r="E10" s="218"/>
      <c r="F10" s="218"/>
      <c r="G10" s="218"/>
      <c r="H10" s="218"/>
      <c r="I10" s="218"/>
      <c r="J10" s="218"/>
      <c r="K10" s="219"/>
    </row>
    <row r="11" spans="2:15" s="10" customFormat="1" ht="31.2" customHeight="1" x14ac:dyDescent="0.75">
      <c r="B11" s="118" t="s">
        <v>77</v>
      </c>
      <c r="C11" s="239" t="s">
        <v>58</v>
      </c>
      <c r="D11" s="240"/>
      <c r="E11" s="241"/>
      <c r="F11" s="207" t="s">
        <v>59</v>
      </c>
      <c r="G11" s="221"/>
      <c r="H11" s="207" t="s">
        <v>60</v>
      </c>
      <c r="I11" s="221"/>
      <c r="J11" s="108" t="s">
        <v>61</v>
      </c>
      <c r="K11" s="102" t="s">
        <v>62</v>
      </c>
      <c r="O11" s="10" t="s">
        <v>37</v>
      </c>
    </row>
    <row r="12" spans="2:15" ht="14.65" customHeight="1" x14ac:dyDescent="0.7">
      <c r="B12" s="2">
        <v>37</v>
      </c>
      <c r="C12" s="187" t="s">
        <v>109</v>
      </c>
      <c r="D12" s="187"/>
      <c r="E12" s="187"/>
      <c r="F12" s="6">
        <v>8</v>
      </c>
      <c r="G12" s="4"/>
      <c r="H12" s="185">
        <v>64.66</v>
      </c>
      <c r="I12" s="186"/>
      <c r="J12" s="15">
        <v>9.33</v>
      </c>
      <c r="K12" s="5">
        <f>H12-J12</f>
        <v>55.33</v>
      </c>
      <c r="M12" s="11"/>
    </row>
    <row r="13" spans="2:15" ht="14.65" customHeight="1" x14ac:dyDescent="0.7">
      <c r="B13" s="2">
        <v>38</v>
      </c>
      <c r="C13" s="187" t="s">
        <v>109</v>
      </c>
      <c r="D13" s="187"/>
      <c r="E13" s="187"/>
      <c r="F13" s="16">
        <v>8</v>
      </c>
      <c r="G13" s="4"/>
      <c r="H13" s="185">
        <v>10.050000000000001</v>
      </c>
      <c r="I13" s="186"/>
      <c r="J13" s="15">
        <v>1.6</v>
      </c>
      <c r="K13" s="5">
        <f t="shared" ref="K13:K35" si="0">H13-J13</f>
        <v>8.4500000000000011</v>
      </c>
      <c r="M13" s="11"/>
    </row>
    <row r="14" spans="2:15" ht="14.65" customHeight="1" x14ac:dyDescent="0.7">
      <c r="B14" s="2">
        <v>39</v>
      </c>
      <c r="C14" s="187" t="s">
        <v>109</v>
      </c>
      <c r="D14" s="187"/>
      <c r="E14" s="187"/>
      <c r="F14" s="16">
        <v>6</v>
      </c>
      <c r="G14" s="4"/>
      <c r="H14" s="185">
        <v>11.72</v>
      </c>
      <c r="I14" s="186"/>
      <c r="J14" s="15">
        <v>0.46</v>
      </c>
      <c r="K14" s="5">
        <f t="shared" si="0"/>
        <v>11.26</v>
      </c>
      <c r="M14" s="11"/>
    </row>
    <row r="15" spans="2:15" ht="14.65" customHeight="1" x14ac:dyDescent="0.7">
      <c r="B15" s="2">
        <v>40</v>
      </c>
      <c r="C15" s="187" t="s">
        <v>109</v>
      </c>
      <c r="D15" s="187"/>
      <c r="E15" s="187"/>
      <c r="F15" s="16">
        <v>9</v>
      </c>
      <c r="G15" s="4"/>
      <c r="H15" s="185">
        <v>19.53</v>
      </c>
      <c r="I15" s="186"/>
      <c r="J15" s="15">
        <v>1.3</v>
      </c>
      <c r="K15" s="5">
        <f t="shared" si="0"/>
        <v>18.23</v>
      </c>
      <c r="M15" s="11"/>
    </row>
    <row r="16" spans="2:15" ht="14.65" customHeight="1" x14ac:dyDescent="0.7">
      <c r="B16" s="2">
        <v>41</v>
      </c>
      <c r="C16" s="187" t="s">
        <v>109</v>
      </c>
      <c r="D16" s="187"/>
      <c r="E16" s="187"/>
      <c r="F16" s="16">
        <v>4</v>
      </c>
      <c r="G16" s="4"/>
      <c r="H16" s="185">
        <v>10.63</v>
      </c>
      <c r="I16" s="186"/>
      <c r="J16" s="15">
        <v>0.91</v>
      </c>
      <c r="K16" s="5">
        <f t="shared" si="0"/>
        <v>9.7200000000000006</v>
      </c>
      <c r="M16" s="11"/>
    </row>
    <row r="17" spans="2:18" ht="14.65" customHeight="1" x14ac:dyDescent="0.7">
      <c r="B17" s="2">
        <v>42</v>
      </c>
      <c r="C17" s="187" t="s">
        <v>109</v>
      </c>
      <c r="D17" s="187"/>
      <c r="E17" s="187"/>
      <c r="F17" s="16">
        <v>4</v>
      </c>
      <c r="G17" s="4"/>
      <c r="H17" s="185">
        <v>5.13</v>
      </c>
      <c r="I17" s="186"/>
      <c r="J17" s="15">
        <v>0.05</v>
      </c>
      <c r="K17" s="5">
        <f t="shared" si="0"/>
        <v>5.08</v>
      </c>
      <c r="M17" s="11"/>
    </row>
    <row r="18" spans="2:18" ht="14.65" customHeight="1" x14ac:dyDescent="0.7">
      <c r="B18" s="2">
        <v>43</v>
      </c>
      <c r="C18" s="187" t="s">
        <v>109</v>
      </c>
      <c r="D18" s="187"/>
      <c r="E18" s="187"/>
      <c r="F18" s="16">
        <v>6</v>
      </c>
      <c r="G18" s="4"/>
      <c r="H18" s="185">
        <v>51.51</v>
      </c>
      <c r="I18" s="186"/>
      <c r="J18" s="15">
        <v>6.05</v>
      </c>
      <c r="K18" s="5">
        <f t="shared" si="0"/>
        <v>45.46</v>
      </c>
      <c r="M18" s="11"/>
    </row>
    <row r="19" spans="2:18" ht="14.65" customHeight="1" x14ac:dyDescent="0.7">
      <c r="B19" s="2">
        <v>44</v>
      </c>
      <c r="C19" s="187" t="s">
        <v>109</v>
      </c>
      <c r="D19" s="187"/>
      <c r="E19" s="187"/>
      <c r="F19" s="16">
        <v>4</v>
      </c>
      <c r="G19" s="4"/>
      <c r="H19" s="185">
        <v>5.58</v>
      </c>
      <c r="I19" s="186"/>
      <c r="J19" s="15">
        <v>0.48</v>
      </c>
      <c r="K19" s="5">
        <f t="shared" si="0"/>
        <v>5.0999999999999996</v>
      </c>
      <c r="M19" s="11"/>
    </row>
    <row r="20" spans="2:18" ht="14.65" customHeight="1" x14ac:dyDescent="0.7">
      <c r="B20" s="2">
        <v>45</v>
      </c>
      <c r="C20" s="187" t="s">
        <v>109</v>
      </c>
      <c r="D20" s="187"/>
      <c r="E20" s="187"/>
      <c r="F20" s="16">
        <v>2</v>
      </c>
      <c r="G20" s="5"/>
      <c r="H20" s="185">
        <v>8.75</v>
      </c>
      <c r="I20" s="186"/>
      <c r="J20" s="15">
        <v>2E-3</v>
      </c>
      <c r="K20" s="5">
        <f t="shared" si="0"/>
        <v>8.7479999999999993</v>
      </c>
      <c r="M20" s="11"/>
    </row>
    <row r="21" spans="2:18" ht="14.65" customHeight="1" x14ac:dyDescent="0.7">
      <c r="B21" s="2">
        <v>46</v>
      </c>
      <c r="C21" s="187" t="s">
        <v>110</v>
      </c>
      <c r="D21" s="187"/>
      <c r="E21" s="187"/>
      <c r="F21" s="16">
        <v>1</v>
      </c>
      <c r="G21" s="5"/>
      <c r="H21" s="185">
        <v>4.32</v>
      </c>
      <c r="I21" s="186"/>
      <c r="J21" s="15">
        <v>1E-3</v>
      </c>
      <c r="K21" s="5">
        <f t="shared" si="0"/>
        <v>4.319</v>
      </c>
      <c r="M21" s="8" t="s">
        <v>37</v>
      </c>
    </row>
    <row r="22" spans="2:18" ht="14.65" customHeight="1" x14ac:dyDescent="0.7">
      <c r="B22" s="2">
        <v>47</v>
      </c>
      <c r="C22" s="183" t="s">
        <v>88</v>
      </c>
      <c r="D22" s="183"/>
      <c r="E22" s="183"/>
      <c r="F22" s="3">
        <v>5</v>
      </c>
      <c r="G22" s="5"/>
      <c r="H22" s="185">
        <v>3.19</v>
      </c>
      <c r="I22" s="186"/>
      <c r="J22" s="15">
        <v>0.95</v>
      </c>
      <c r="K22" s="5">
        <f t="shared" si="0"/>
        <v>2.2400000000000002</v>
      </c>
    </row>
    <row r="23" spans="2:18" ht="14.65" customHeight="1" x14ac:dyDescent="0.7">
      <c r="B23" s="2">
        <v>48</v>
      </c>
      <c r="C23" s="183" t="s">
        <v>88</v>
      </c>
      <c r="D23" s="183"/>
      <c r="E23" s="183"/>
      <c r="F23" s="6">
        <v>10</v>
      </c>
      <c r="G23" s="5"/>
      <c r="H23" s="185">
        <v>6.78</v>
      </c>
      <c r="I23" s="186"/>
      <c r="J23" s="15">
        <v>1.86</v>
      </c>
      <c r="K23" s="5">
        <f t="shared" si="0"/>
        <v>4.92</v>
      </c>
      <c r="M23" s="11"/>
      <c r="N23" s="11"/>
    </row>
    <row r="24" spans="2:18" ht="14.65" customHeight="1" x14ac:dyDescent="0.7">
      <c r="B24" s="2">
        <v>49</v>
      </c>
      <c r="C24" s="183" t="s">
        <v>88</v>
      </c>
      <c r="D24" s="183"/>
      <c r="E24" s="183"/>
      <c r="F24" s="6">
        <v>5</v>
      </c>
      <c r="G24" s="5"/>
      <c r="H24" s="185">
        <v>5.25</v>
      </c>
      <c r="I24" s="186"/>
      <c r="J24" s="15">
        <v>0.85</v>
      </c>
      <c r="K24" s="5">
        <f t="shared" si="0"/>
        <v>4.4000000000000004</v>
      </c>
      <c r="M24" s="11"/>
      <c r="R24" s="8" t="s">
        <v>37</v>
      </c>
    </row>
    <row r="25" spans="2:18" ht="14.65" customHeight="1" x14ac:dyDescent="0.7">
      <c r="B25" s="2">
        <v>50</v>
      </c>
      <c r="C25" s="183" t="s">
        <v>88</v>
      </c>
      <c r="D25" s="183"/>
      <c r="E25" s="183"/>
      <c r="F25" s="6">
        <v>7</v>
      </c>
      <c r="G25" s="5"/>
      <c r="H25" s="185">
        <v>4.25</v>
      </c>
      <c r="I25" s="186"/>
      <c r="J25" s="15">
        <v>0.65</v>
      </c>
      <c r="K25" s="5">
        <f t="shared" si="0"/>
        <v>3.6</v>
      </c>
    </row>
    <row r="26" spans="2:18" ht="14.65" customHeight="1" x14ac:dyDescent="0.7">
      <c r="B26" s="2">
        <v>51</v>
      </c>
      <c r="C26" s="183" t="s">
        <v>88</v>
      </c>
      <c r="D26" s="183"/>
      <c r="E26" s="183"/>
      <c r="F26" s="6">
        <v>3</v>
      </c>
      <c r="G26" s="94"/>
      <c r="H26" s="185">
        <v>0.93</v>
      </c>
      <c r="I26" s="186"/>
      <c r="J26" s="15">
        <v>2E-3</v>
      </c>
      <c r="K26" s="5">
        <f t="shared" si="0"/>
        <v>0.92800000000000005</v>
      </c>
    </row>
    <row r="27" spans="2:18" ht="14.65" customHeight="1" x14ac:dyDescent="0.7">
      <c r="B27" s="2">
        <v>52</v>
      </c>
      <c r="C27" s="183" t="s">
        <v>88</v>
      </c>
      <c r="D27" s="183"/>
      <c r="E27" s="183"/>
      <c r="F27" s="6">
        <v>5</v>
      </c>
      <c r="G27" s="94"/>
      <c r="H27" s="215">
        <v>9.6999999999999993</v>
      </c>
      <c r="I27" s="216"/>
      <c r="J27" s="15">
        <v>0.1</v>
      </c>
      <c r="K27" s="5">
        <f t="shared" si="0"/>
        <v>9.6</v>
      </c>
    </row>
    <row r="28" spans="2:18" ht="14.65" customHeight="1" x14ac:dyDescent="0.7">
      <c r="B28" s="2">
        <v>53</v>
      </c>
      <c r="C28" s="183" t="s">
        <v>120</v>
      </c>
      <c r="D28" s="183"/>
      <c r="E28" s="183"/>
      <c r="F28" s="6">
        <v>5</v>
      </c>
      <c r="G28" s="94"/>
      <c r="H28" s="215">
        <v>1.57</v>
      </c>
      <c r="I28" s="216"/>
      <c r="J28" s="15">
        <v>1E-3</v>
      </c>
      <c r="K28" s="5">
        <f t="shared" si="0"/>
        <v>1.5690000000000002</v>
      </c>
    </row>
    <row r="29" spans="2:18" ht="14.65" customHeight="1" x14ac:dyDescent="0.7">
      <c r="B29" s="2">
        <v>54</v>
      </c>
      <c r="C29" s="183" t="s">
        <v>121</v>
      </c>
      <c r="D29" s="183"/>
      <c r="E29" s="183"/>
      <c r="F29" s="6">
        <v>20</v>
      </c>
      <c r="G29" s="94"/>
      <c r="H29" s="215">
        <v>14.75</v>
      </c>
      <c r="I29" s="216"/>
      <c r="J29" s="15">
        <v>3.2</v>
      </c>
      <c r="K29" s="5">
        <f t="shared" si="0"/>
        <v>11.55</v>
      </c>
    </row>
    <row r="30" spans="2:18" ht="14.65" customHeight="1" x14ac:dyDescent="0.7">
      <c r="B30" s="2">
        <v>55</v>
      </c>
      <c r="C30" s="183" t="s">
        <v>121</v>
      </c>
      <c r="D30" s="183"/>
      <c r="E30" s="183"/>
      <c r="F30" s="6">
        <v>32</v>
      </c>
      <c r="G30" s="94"/>
      <c r="H30" s="215">
        <v>10.3</v>
      </c>
      <c r="I30" s="216"/>
      <c r="J30" s="15">
        <v>1.77</v>
      </c>
      <c r="K30" s="5">
        <f t="shared" si="0"/>
        <v>8.5300000000000011</v>
      </c>
      <c r="R30" s="8" t="s">
        <v>37</v>
      </c>
    </row>
    <row r="31" spans="2:18" ht="14.65" customHeight="1" x14ac:dyDescent="0.7">
      <c r="B31" s="2">
        <v>56</v>
      </c>
      <c r="C31" s="183" t="s">
        <v>121</v>
      </c>
      <c r="D31" s="183"/>
      <c r="E31" s="183"/>
      <c r="F31" s="6">
        <v>10</v>
      </c>
      <c r="G31" s="94"/>
      <c r="H31" s="215">
        <v>3.37</v>
      </c>
      <c r="I31" s="216"/>
      <c r="J31" s="15">
        <v>0.35</v>
      </c>
      <c r="K31" s="5">
        <f t="shared" si="0"/>
        <v>3.02</v>
      </c>
    </row>
    <row r="32" spans="2:18" ht="14.65" customHeight="1" x14ac:dyDescent="0.7">
      <c r="B32" s="2">
        <v>57</v>
      </c>
      <c r="C32" s="183" t="s">
        <v>121</v>
      </c>
      <c r="D32" s="183"/>
      <c r="E32" s="183"/>
      <c r="F32" s="6">
        <v>4</v>
      </c>
      <c r="G32" s="94"/>
      <c r="H32" s="215">
        <v>1.31</v>
      </c>
      <c r="I32" s="216"/>
      <c r="J32" s="15">
        <v>0.14000000000000001</v>
      </c>
      <c r="K32" s="5">
        <f t="shared" si="0"/>
        <v>1.17</v>
      </c>
    </row>
    <row r="33" spans="2:11" ht="14.65" customHeight="1" x14ac:dyDescent="0.7">
      <c r="B33" s="2">
        <v>58</v>
      </c>
      <c r="C33" s="183" t="s">
        <v>121</v>
      </c>
      <c r="D33" s="183"/>
      <c r="E33" s="183"/>
      <c r="F33" s="6">
        <v>6</v>
      </c>
      <c r="G33" s="94"/>
      <c r="H33" s="215">
        <v>1.98</v>
      </c>
      <c r="I33" s="216"/>
      <c r="J33" s="15">
        <v>0.14000000000000001</v>
      </c>
      <c r="K33" s="5">
        <f t="shared" si="0"/>
        <v>1.8399999999999999</v>
      </c>
    </row>
    <row r="34" spans="2:11" ht="14.65" customHeight="1" x14ac:dyDescent="0.7">
      <c r="B34" s="2">
        <v>59</v>
      </c>
      <c r="C34" s="183" t="s">
        <v>121</v>
      </c>
      <c r="D34" s="183"/>
      <c r="E34" s="183"/>
      <c r="F34" s="6">
        <v>10</v>
      </c>
      <c r="G34" s="94"/>
      <c r="H34" s="215">
        <v>3.22</v>
      </c>
      <c r="I34" s="216"/>
      <c r="J34" s="15">
        <v>0.27</v>
      </c>
      <c r="K34" s="5">
        <f t="shared" si="0"/>
        <v>2.95</v>
      </c>
    </row>
    <row r="35" spans="2:11" ht="14.65" customHeight="1" x14ac:dyDescent="0.7">
      <c r="B35" s="2">
        <v>60</v>
      </c>
      <c r="C35" s="183" t="s">
        <v>121</v>
      </c>
      <c r="D35" s="183"/>
      <c r="E35" s="183"/>
      <c r="F35" s="6">
        <v>10</v>
      </c>
      <c r="G35" s="94"/>
      <c r="H35" s="215">
        <v>3.33</v>
      </c>
      <c r="I35" s="216"/>
      <c r="J35" s="15">
        <v>0.3</v>
      </c>
      <c r="K35" s="5">
        <f t="shared" si="0"/>
        <v>3.0300000000000002</v>
      </c>
    </row>
    <row r="36" spans="2:11" ht="14.65" customHeight="1" x14ac:dyDescent="0.7">
      <c r="B36" s="2"/>
      <c r="C36" s="183"/>
      <c r="D36" s="183"/>
      <c r="E36" s="183"/>
      <c r="F36" s="6"/>
      <c r="G36" s="94"/>
      <c r="H36" s="215"/>
      <c r="I36" s="216"/>
      <c r="J36" s="15"/>
      <c r="K36" s="5"/>
    </row>
    <row r="37" spans="2:11" ht="13.95" customHeight="1" x14ac:dyDescent="0.7">
      <c r="B37" s="2"/>
      <c r="C37" s="183"/>
      <c r="D37" s="183"/>
      <c r="E37" s="183"/>
      <c r="F37" s="6"/>
      <c r="G37" s="94"/>
      <c r="H37" s="215"/>
      <c r="I37" s="216"/>
      <c r="J37" s="15"/>
      <c r="K37" s="5"/>
    </row>
    <row r="38" spans="2:11" ht="20.399999999999999" customHeight="1" thickBot="1" x14ac:dyDescent="0.85">
      <c r="B38" s="95"/>
      <c r="C38" s="244" t="s">
        <v>113</v>
      </c>
      <c r="D38" s="245"/>
      <c r="E38" s="246"/>
      <c r="F38" s="97">
        <f>SUM(F12:F37)</f>
        <v>184</v>
      </c>
      <c r="G38" s="97"/>
      <c r="H38" s="247">
        <f>SUM(H12:H37)</f>
        <v>261.81</v>
      </c>
      <c r="I38" s="248"/>
      <c r="J38" s="113">
        <f>SUM(J12:J37)</f>
        <v>30.766000000000005</v>
      </c>
      <c r="K38" s="98">
        <f>H38-J38</f>
        <v>231.04399999999998</v>
      </c>
    </row>
  </sheetData>
  <mergeCells count="64">
    <mergeCell ref="H36:I36"/>
    <mergeCell ref="C36:E36"/>
    <mergeCell ref="C10:K10"/>
    <mergeCell ref="C38:E38"/>
    <mergeCell ref="H38:I38"/>
    <mergeCell ref="C17:E17"/>
    <mergeCell ref="C12:E12"/>
    <mergeCell ref="C13:E13"/>
    <mergeCell ref="C14:E14"/>
    <mergeCell ref="C15:E15"/>
    <mergeCell ref="C19:E19"/>
    <mergeCell ref="C37:E37"/>
    <mergeCell ref="H37:I37"/>
    <mergeCell ref="C29:E29"/>
    <mergeCell ref="C30:E30"/>
    <mergeCell ref="H30:I30"/>
    <mergeCell ref="C20:E20"/>
    <mergeCell ref="C11:E11"/>
    <mergeCell ref="B1:J1"/>
    <mergeCell ref="B2:E9"/>
    <mergeCell ref="F2:H3"/>
    <mergeCell ref="I2:J3"/>
    <mergeCell ref="F4:J6"/>
    <mergeCell ref="F7:J9"/>
    <mergeCell ref="F11:G11"/>
    <mergeCell ref="H11:I11"/>
    <mergeCell ref="H12:I12"/>
    <mergeCell ref="C21:E21"/>
    <mergeCell ref="H21:I21"/>
    <mergeCell ref="H22:I22"/>
    <mergeCell ref="H26:I26"/>
    <mergeCell ref="H13:I13"/>
    <mergeCell ref="H14:I14"/>
    <mergeCell ref="H15:I15"/>
    <mergeCell ref="H19:I19"/>
    <mergeCell ref="H20:I20"/>
    <mergeCell ref="C16:E16"/>
    <mergeCell ref="C22:E22"/>
    <mergeCell ref="C18:E18"/>
    <mergeCell ref="H16:I16"/>
    <mergeCell ref="H17:I17"/>
    <mergeCell ref="H18:I18"/>
    <mergeCell ref="C23:E23"/>
    <mergeCell ref="H23:I23"/>
    <mergeCell ref="C24:E24"/>
    <mergeCell ref="H24:I24"/>
    <mergeCell ref="H25:I25"/>
    <mergeCell ref="C25:E25"/>
    <mergeCell ref="C26:E26"/>
    <mergeCell ref="C31:E31"/>
    <mergeCell ref="H31:I31"/>
    <mergeCell ref="H29:I29"/>
    <mergeCell ref="H28:I28"/>
    <mergeCell ref="C27:E27"/>
    <mergeCell ref="H27:I27"/>
    <mergeCell ref="C28:E28"/>
    <mergeCell ref="H32:I32"/>
    <mergeCell ref="H33:I33"/>
    <mergeCell ref="H34:I34"/>
    <mergeCell ref="H35:I35"/>
    <mergeCell ref="C32:E32"/>
    <mergeCell ref="C33:E33"/>
    <mergeCell ref="C34:E34"/>
    <mergeCell ref="C35:E35"/>
  </mergeCells>
  <pageMargins left="0.7" right="0.7" top="0.75" bottom="0.75" header="0.3" footer="0.3"/>
  <pageSetup scale="7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Invoice</vt:lpstr>
      <vt:lpstr>Packing List</vt:lpstr>
      <vt:lpstr>Packing list-2</vt:lpstr>
      <vt:lpstr>Invoice!Print_Area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jcs</dc:creator>
  <cp:lastModifiedBy>Yerramalla, Anand(AWF)</cp:lastModifiedBy>
  <cp:lastPrinted>2022-01-22T13:49:38Z</cp:lastPrinted>
  <dcterms:created xsi:type="dcterms:W3CDTF">2017-07-04T11:28:09Z</dcterms:created>
  <dcterms:modified xsi:type="dcterms:W3CDTF">2023-12-28T10:49:14Z</dcterms:modified>
</cp:coreProperties>
</file>